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workbookProtection workbookPassword="C663" lockStructure="1"/>
  <bookViews>
    <workbookView xWindow="-120" yWindow="-120" windowWidth="23250" windowHeight="13170" tabRatio="714" activeTab="6"/>
  </bookViews>
  <sheets>
    <sheet name="Contexte Général" sheetId="1" r:id="rId1"/>
    <sheet name="Démarche à suivre" sheetId="7" r:id="rId2"/>
    <sheet name="A renseigner" sheetId="2" r:id="rId3"/>
    <sheet name="Pièces financières" sheetId="13" r:id="rId4"/>
    <sheet name="Déclaration" sheetId="12" r:id="rId5"/>
    <sheet name="Liste de valeurs" sheetId="11" state="hidden" r:id="rId6"/>
    <sheet name="infoSIT" sheetId="9" r:id="rId7"/>
    <sheet name="indicSIT" sheetId="10" state="hidden" r:id="rId8"/>
  </sheets>
  <definedNames>
    <definedName name="CODFORMULAIRE">infoSIT!$A$2</definedName>
    <definedName name="COFINANCEURS">Déclaration!$C$14</definedName>
    <definedName name="DATEVERSIONFORMULAIRE">infoSIT!$C$2</definedName>
    <definedName name="DDEMANDE">Déclaration!$F$37</definedName>
    <definedName name="DDTRAV">'A renseigner'!$C$56</definedName>
    <definedName name="DEROG">'Liste de valeurs'!$F$4</definedName>
    <definedName name="DESCRIPTIF">'A renseigner'!$A$52</definedName>
    <definedName name="DESIGNATION">'A renseigner'!$A$43</definedName>
    <definedName name="DFTRAV">'A renseigner'!$E$58</definedName>
    <definedName name="EMAILCONTACT">'A renseigner'!$B$33</definedName>
    <definedName name="FDCONTACT">'A renseigner'!$B$31</definedName>
    <definedName name="INSEE">'A renseigner'!$D$46</definedName>
    <definedName name="LIBCIVILITECONTACT">'A renseigner'!$B$29</definedName>
    <definedName name="LIGNES">'Liste de valeurs'!$D$4</definedName>
    <definedName name="LOCALISATION">'A renseigner'!$A$46</definedName>
    <definedName name="MODAL_RECEPT">'Liste de valeurs'!$E$4</definedName>
    <definedName name="MTESTIME">Déclaration!$C$20</definedName>
    <definedName name="NATRAV">'Liste de valeurs'!$C$4</definedName>
    <definedName name="NOMCONTACT">'A renseigner'!$B$30</definedName>
    <definedName name="NOMMO">'A renseigner'!$B$13</definedName>
    <definedName name="NOPAYE">'A renseigner'!$B$17</definedName>
    <definedName name="NSIRET">'A renseigner'!$B$14</definedName>
    <definedName name="OBJECTIF_RESULTAT">'A renseigner'!#REF!</definedName>
    <definedName name="OPPORTUNITE">'A renseigner'!$A$49</definedName>
    <definedName name="TEL1CONTACT">'A renseigner'!$B$32</definedName>
    <definedName name="THEMATIQUE">'A renseigner'!$B$37</definedName>
    <definedName name="TYPEMONTANT">Déclaration!$G$18</definedName>
    <definedName name="TYPEOPERATION">'A renseigner'!$B$38</definedName>
    <definedName name="VERSIONEXCEL">'Contexte Général'!$E$7</definedName>
    <definedName name="VERSIONFORMULAIRE">infoSIT!$B$2</definedName>
    <definedName name="_xlnm.Print_Area" localSheetId="2">'A renseigner'!$A$1:$E$58</definedName>
    <definedName name="_xlnm.Print_Area" localSheetId="0">'Contexte Général'!$A$1:$E$11</definedName>
    <definedName name="_xlnm.Print_Area" localSheetId="4">Déclaration!$A$1:$G$37</definedName>
    <definedName name="_xlnm.Print_Area" localSheetId="1">'Démarche à suivre'!$A$1:$E$17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13" l="1"/>
  <c r="C46" i="13"/>
  <c r="C42" i="13"/>
  <c r="C31" i="13"/>
  <c r="P20" i="13"/>
  <c r="O20" i="13"/>
  <c r="P19" i="13"/>
  <c r="O19" i="13"/>
  <c r="L19" i="13"/>
  <c r="K19" i="13"/>
  <c r="I19" i="13"/>
  <c r="H19" i="13"/>
  <c r="F19" i="13"/>
  <c r="E19" i="13"/>
  <c r="P14" i="13"/>
  <c r="O14" i="13"/>
  <c r="L14" i="13"/>
  <c r="K14" i="13"/>
  <c r="I14" i="13"/>
  <c r="H14" i="13"/>
  <c r="F14" i="13"/>
  <c r="E14" i="13"/>
  <c r="AE2" i="9" l="1"/>
  <c r="AC2" i="9"/>
  <c r="AB2" i="9"/>
  <c r="C20" i="12" l="1"/>
  <c r="B21" i="12" s="1"/>
  <c r="AD2" i="9" l="1"/>
  <c r="E58" i="2"/>
  <c r="Q2" i="9"/>
  <c r="G18" i="12"/>
  <c r="B16" i="12" l="1"/>
  <c r="B36" i="12"/>
  <c r="E7" i="1" l="1"/>
  <c r="B8" i="12" l="1"/>
  <c r="A8" i="7"/>
  <c r="A8" i="1"/>
  <c r="A8" i="2"/>
  <c r="P2" i="9"/>
  <c r="B7" i="12" l="1"/>
  <c r="R2" i="9"/>
  <c r="A7" i="1" l="1"/>
  <c r="AF2" i="9" l="1"/>
  <c r="A7" i="7" l="1"/>
  <c r="A7" i="2"/>
  <c r="F2" i="9"/>
  <c r="K2" i="9"/>
  <c r="G2" i="9"/>
  <c r="V2" i="9"/>
  <c r="AA2" i="9"/>
  <c r="E2" i="9"/>
  <c r="J2" i="9"/>
  <c r="T2" i="9"/>
  <c r="I2" i="9"/>
  <c r="M2" i="9"/>
  <c r="O2" i="9"/>
  <c r="U2" i="9"/>
  <c r="L2" i="9"/>
  <c r="W2" i="9"/>
  <c r="D2" i="9"/>
  <c r="H2" i="9"/>
  <c r="N2" i="9"/>
</calcChain>
</file>

<file path=xl/comments1.xml><?xml version="1.0" encoding="utf-8"?>
<comments xmlns="http://schemas.openxmlformats.org/spreadsheetml/2006/main">
  <authors>
    <author>lthery</author>
  </authors>
  <commentList>
    <comment ref="L1" authorId="0">
      <text>
        <r>
          <rPr>
            <b/>
            <sz val="9"/>
            <color indexed="81"/>
            <rFont val="Tahoma"/>
            <family val="2"/>
          </rPr>
          <t>lthery:</t>
        </r>
        <r>
          <rPr>
            <sz val="9"/>
            <color indexed="81"/>
            <rFont val="Tahoma"/>
            <family val="2"/>
          </rPr>
          <t xml:space="preserve">
Def</t>
        </r>
      </text>
    </comment>
    <comment ref="O1" authorId="0">
      <text>
        <r>
          <rPr>
            <b/>
            <sz val="9"/>
            <color indexed="81"/>
            <rFont val="Tahoma"/>
            <family val="2"/>
          </rPr>
          <t>lthery:</t>
        </r>
        <r>
          <rPr>
            <sz val="9"/>
            <color indexed="81"/>
            <rFont val="Tahoma"/>
            <family val="2"/>
          </rPr>
          <t xml:space="preserve">
Contexte projet</t>
        </r>
      </text>
    </comment>
    <comment ref="P1" authorId="0">
      <text>
        <r>
          <rPr>
            <b/>
            <sz val="9"/>
            <color indexed="81"/>
            <rFont val="Tahoma"/>
            <family val="2"/>
          </rPr>
          <t>lthery:</t>
        </r>
        <r>
          <rPr>
            <sz val="9"/>
            <color indexed="81"/>
            <rFont val="Tahoma"/>
            <family val="2"/>
          </rPr>
          <t xml:space="preserve">
Elem caract</t>
        </r>
      </text>
    </comment>
    <comment ref="Q1" authorId="0">
      <text>
        <r>
          <rPr>
            <b/>
            <sz val="9"/>
            <color indexed="81"/>
            <rFont val="Tahoma"/>
            <family val="2"/>
          </rPr>
          <t>lthery:</t>
        </r>
        <r>
          <rPr>
            <sz val="9"/>
            <color indexed="81"/>
            <rFont val="Tahoma"/>
            <family val="2"/>
          </rPr>
          <t xml:space="preserve">
Objectifs fixés = Article 5 conv ; laisser vide</t>
        </r>
      </text>
    </comment>
  </commentList>
</comments>
</file>

<file path=xl/sharedStrings.xml><?xml version="1.0" encoding="utf-8"?>
<sst xmlns="http://schemas.openxmlformats.org/spreadsheetml/2006/main" count="265" uniqueCount="185">
  <si>
    <t>Agence de l’Eau Artois Picardie</t>
  </si>
  <si>
    <t>Direction des Interventions</t>
  </si>
  <si>
    <t xml:space="preserve">200 Rue Marceline </t>
  </si>
  <si>
    <t xml:space="preserve">Centre tertiaire de l’Arsenal - BP 80818 </t>
  </si>
  <si>
    <t>59508 DOUAI Cedex</t>
  </si>
  <si>
    <t>DEMANDE DE PARTICIPATION FINANCIERE</t>
  </si>
  <si>
    <t xml:space="preserve">
Dans le cadre de son X° Programme Pluriannuel d'Intervention 2013-2018, l'Agence de l'eau Artois-Picardie peut participer financièrement aux actions relatives à une gestion équilibrée et économe de la ressource en eau et des milieux aquatiques, à l'amélioration des ressources en eau, à la satisfaction des besoins et à la protection des milieux naturels en luttant contre la pollution et le gaspillage ainsi qu'au développement de la connaissance des milieux naturels aquatiques.
Plusieurs directives européennes et la mise en œuvre des engagements du Grenelle de l’environnement et du Grenelle de la mer imposent les règles et objectifs à atteindre.
La Directive Cadre sur l’Eau (directive DCE 2000/60/CE du 23 octobre 2000) établit notamment un cadre pour une politique communautaire dans le domaine de l’eau et fixe plusieurs objectifs :
• atteindre un bon état des eaux en 2015,
• réduire progressivement les rejets, émissions ou pertes pour les substances prioritaires,
• et supprimer les rejets d’ici à 2021 des substances prioritaires dangereuses.
Les participations financières prévues par la délibération N° 15-A-034 du Conseil d’Administration du 16 octobre 2015 –   
« Alimentation en eau potable », peuvent concerner :
• les études,
• les unités de traitement et les travaux d’adduction d’eau,
• les opérations d’intérêt général permettant une utilisation maîtrisée et économe des ressources en eau.
Toutes les délibérations sont consultables sur le site de l’Agence de l’eau à l’adresse suivante :
 http://www.eau-artois-picardie.fr/Deliberations-du-Xeme-Programme-d.html
</t>
  </si>
  <si>
    <t>3 - OBJET DE LA DEMANDE DE PARTICIPATION FINANCIERE</t>
  </si>
  <si>
    <t>3.1 MÉMOIRE EXPLICATIF</t>
  </si>
  <si>
    <t>3.2 ETAT D'AVANCEMENT DU PROJET</t>
  </si>
  <si>
    <t>ne solliciter aucune autre aide publique sur ce projet</t>
  </si>
  <si>
    <t>HT</t>
  </si>
  <si>
    <t xml:space="preserve">Fait à : </t>
  </si>
  <si>
    <t>le :</t>
  </si>
  <si>
    <t>1 - IDENTIFICATION DE LA STRUCTURE</t>
  </si>
  <si>
    <t>Nom :</t>
  </si>
  <si>
    <t>N° SIRET :</t>
  </si>
  <si>
    <t>Adresse postale :</t>
  </si>
  <si>
    <t>Téléphone :</t>
  </si>
  <si>
    <t>N° Interlocuteur :</t>
  </si>
  <si>
    <t xml:space="preserve">Identifiant du représentant légal </t>
  </si>
  <si>
    <t xml:space="preserve">Fonction : </t>
  </si>
  <si>
    <t xml:space="preserve">Téléphone : </t>
  </si>
  <si>
    <t xml:space="preserve">Identifiant du responsable du projet </t>
  </si>
  <si>
    <t>Civilité :</t>
  </si>
  <si>
    <t>Prénom et nom :</t>
  </si>
  <si>
    <t>Qualité/Fonction :</t>
  </si>
  <si>
    <t>Téléphone :</t>
  </si>
  <si>
    <t>E-mail :</t>
  </si>
  <si>
    <t xml:space="preserve">N° INSEE de la commune 
représentative de l'opération : </t>
  </si>
  <si>
    <t>solliciter une autre aide publique sur ce projet</t>
  </si>
  <si>
    <t>ELEMENTS A JOINDRE POUR BENEFICIER D’UNE PARTICIPATION FINANCIERE DE 
L’AGENCE DE L'EAU</t>
  </si>
  <si>
    <t>Pièces générales communes à fournir pour toute demande d'aide financière :</t>
  </si>
  <si>
    <t>Description des actions</t>
  </si>
  <si>
    <t xml:space="preserve">TOTAL DES DEPENSES </t>
  </si>
  <si>
    <t xml:space="preserve">Montant en € </t>
  </si>
  <si>
    <t>Fonds Européen</t>
  </si>
  <si>
    <t>COÛT GLOBAL DES DEPENSES PREVISIONNELLES</t>
  </si>
  <si>
    <t xml:space="preserve">Financeurs </t>
  </si>
  <si>
    <t xml:space="preserve">TOTAL </t>
  </si>
  <si>
    <t>Objectifs chiffrés de réalisation</t>
  </si>
  <si>
    <t>Précisions</t>
  </si>
  <si>
    <t>PRESENTATION DES ACTIONS</t>
  </si>
  <si>
    <t>DEPENSES PAR STRUCTURES</t>
  </si>
  <si>
    <t>Acteur 1</t>
  </si>
  <si>
    <t>Acteur 3</t>
  </si>
  <si>
    <t>Missions</t>
  </si>
  <si>
    <t>Dépenses correspondantes</t>
  </si>
  <si>
    <t>Dépenses 
correspondantes</t>
  </si>
  <si>
    <t xml:space="preserve">Nombre de jours </t>
  </si>
  <si>
    <t>Coût journalier</t>
  </si>
  <si>
    <t>Structures</t>
  </si>
  <si>
    <t>Acteur 2</t>
  </si>
  <si>
    <t>L'objectif de ce tableau est d'avoir très rapidement une vision globale sur :</t>
  </si>
  <si>
    <t>FRAIS DIRECT</t>
  </si>
  <si>
    <t>Dépenses prévues</t>
  </si>
  <si>
    <t xml:space="preserve">Acteur 2 </t>
  </si>
  <si>
    <t>Nombre
 jours</t>
  </si>
  <si>
    <t>Dépenses TTC ou HT</t>
  </si>
  <si>
    <t>Montant</t>
  </si>
  <si>
    <t>DEPENSES GLOBALES</t>
  </si>
  <si>
    <t xml:space="preserve">Civilité : </t>
  </si>
  <si>
    <t>Madame</t>
  </si>
  <si>
    <t>Monsieur</t>
  </si>
  <si>
    <t>En bleu : champs à renseigner OBLIGATOIREMENT</t>
  </si>
  <si>
    <t>DEMARCHE A SUIVRE POUR BENEFICIER D’UNE PARTICIPATION FINANCIERE DE 
L’AGENCE DE L'EAU</t>
  </si>
  <si>
    <t>INDPH</t>
  </si>
  <si>
    <t>VALEUR</t>
  </si>
  <si>
    <t>NB_OCCURENCES_FORMULAIRE</t>
  </si>
  <si>
    <t>OBJECTIF_RESULTAT</t>
  </si>
  <si>
    <t>COFINANCEURS</t>
  </si>
  <si>
    <t>DEROG</t>
  </si>
  <si>
    <t>DDTRAV</t>
  </si>
  <si>
    <t>DFTRAV</t>
  </si>
  <si>
    <t>MTESTIME</t>
  </si>
  <si>
    <t>TYPEMONTANT</t>
  </si>
  <si>
    <t>NOPPC</t>
  </si>
  <si>
    <t>NOOPEPPC</t>
  </si>
  <si>
    <t>ANNEEOPEPPC</t>
  </si>
  <si>
    <t>DDEMANDE</t>
  </si>
  <si>
    <t>TYPEOPERATION</t>
  </si>
  <si>
    <t>LIGNES</t>
  </si>
  <si>
    <t>NATRAV</t>
  </si>
  <si>
    <t>MODAL_RECEPT</t>
  </si>
  <si>
    <t>OBJET_COURRIER</t>
  </si>
  <si>
    <t>PRIORITEDOSS</t>
  </si>
  <si>
    <t>CODE_FORMULAIRE</t>
  </si>
  <si>
    <t>VERSION</t>
  </si>
  <si>
    <t>DATE_VERSION</t>
  </si>
  <si>
    <t>NSIRET</t>
  </si>
  <si>
    <t>NOPAYE</t>
  </si>
  <si>
    <t>NOMMO</t>
  </si>
  <si>
    <t>LIBCIVILITECONTACT</t>
  </si>
  <si>
    <t>NOMCONTACT</t>
  </si>
  <si>
    <t>FDCONTACT</t>
  </si>
  <si>
    <t>TEL1CONTACT</t>
  </si>
  <si>
    <t>EMAILCONTACT</t>
  </si>
  <si>
    <t>DESIGNATION</t>
  </si>
  <si>
    <t>LOCALISATION</t>
  </si>
  <si>
    <t>INSEE</t>
  </si>
  <si>
    <t>OPPORTUNITE</t>
  </si>
  <si>
    <t>DESCRIPTIF</t>
  </si>
  <si>
    <t>Axe 1 : "A définir"</t>
  </si>
  <si>
    <t>Axe 2 : "A définir"</t>
  </si>
  <si>
    <t>AN</t>
  </si>
  <si>
    <t>ET</t>
  </si>
  <si>
    <t>Action de communication</t>
  </si>
  <si>
    <t>Animation</t>
  </si>
  <si>
    <t>Expérimentation</t>
  </si>
  <si>
    <t>04</t>
  </si>
  <si>
    <t>02</t>
  </si>
  <si>
    <t>Travaux</t>
  </si>
  <si>
    <t>Agri Bio</t>
  </si>
  <si>
    <t>Nature du projet :</t>
  </si>
  <si>
    <t>POLLUTIONS DIFFUSES</t>
  </si>
  <si>
    <t>Thématique</t>
  </si>
  <si>
    <t>Autres thèmes agricoles</t>
  </si>
  <si>
    <t>Agriculture biologique et agroforesterie</t>
  </si>
  <si>
    <t>Prairie et Agriculture en Zone Humide</t>
  </si>
  <si>
    <t>4 -DECLARATION</t>
  </si>
  <si>
    <t xml:space="preserve">Je soussigné (nom et prénom du représentant légal) : </t>
  </si>
  <si>
    <t>auprès de (préciser les organismes et montants)</t>
  </si>
  <si>
    <t>- certifie :</t>
  </si>
  <si>
    <t>Avoir pouvoir pour représenter le demandeur dans le cadre du présent formulaire ;</t>
  </si>
  <si>
    <t>Avoir pouvoir pour représenter le demandeur dans le cadre de la présent formalité ;</t>
  </si>
  <si>
    <t>N'avoir pas sollicité pour le même projet, une aide autre que celles indiquées sur le présent formulaire de demande d'aide</t>
  </si>
  <si>
    <t>L’exactitude des renseignements fournis dans le présent formulaire et les pièces jointes</t>
  </si>
  <si>
    <t>Etre à jour de mes obligations fiscales</t>
  </si>
  <si>
    <t>Etre à jour de mes obligations sociales</t>
  </si>
  <si>
    <t>Que je n’ai pas commencé l’exécution de ce projet avant le dépôt du présent formulaire de demande d’aide</t>
  </si>
  <si>
    <t xml:space="preserve">- m'engage à : </t>
  </si>
  <si>
    <t>Réaliser le projet présenté ;</t>
  </si>
  <si>
    <t>Informer le(s) financeurs de toute modification des informations fournies dans ce document et les pièces jointes,</t>
  </si>
  <si>
    <t>Informer le(s) financeurs de toute modification des informations fournies dans le présent formulaire et les pièces jointes (territoire concerné, durée du projet, actions engagées …)</t>
  </si>
  <si>
    <t>Faire état de l’avancement du projet,</t>
  </si>
  <si>
    <t>Faire état de l’avancement du projet, notamment par la réalisation d’un bilan annuel, de réunions …</t>
  </si>
  <si>
    <t>Accepte que l'Agence de l'Eau Artois-Picardie adapte, modifie et complète les informations de ce formulaire en fonction des besoins de l'instruction de la demande</t>
  </si>
  <si>
    <t>Ne pas avoir sollicité pour le même projet, une aide autre que celle(s) indiquée(s) sur le présent formulaire de demande d'aide</t>
  </si>
  <si>
    <t>- Les actions et Les différentes sous-actions prévues dans le projet
- Les différents acteurs impliqués dans le projet
- Pour chaque actions et sous-actions, le nombre de jours de travail correspondants
- la répartition des tâches entre acteurs, au sein des axes et des sous-actions
- le coût journalier de chaque acteurs
- Les frais direct pour chaque actions
- les dépenses globales par sous-actions et par axes</t>
  </si>
  <si>
    <t>Conseil Régional Hauts-de-France</t>
  </si>
  <si>
    <t>DRAAF</t>
  </si>
  <si>
    <t>Agence de l'eau Artois-Picardie</t>
  </si>
  <si>
    <t>Agence de l'eau Seine-Normandie</t>
  </si>
  <si>
    <t>Conseil Départemental du Nord</t>
  </si>
  <si>
    <t>Conseil Départemental du Pas-de-Calais</t>
  </si>
  <si>
    <t>Conseil Départemental de l'Aisne</t>
  </si>
  <si>
    <t>Conseil Départemental de la Somme</t>
  </si>
  <si>
    <t>Conseil Départemental de l'Oise</t>
  </si>
  <si>
    <t>2. Autres financeurs publics</t>
  </si>
  <si>
    <t xml:space="preserve">Communes </t>
  </si>
  <si>
    <t xml:space="preserve">Autres (précisez) : </t>
  </si>
  <si>
    <t xml:space="preserve">3. Sources de financement privés (A compléter) </t>
  </si>
  <si>
    <t>4 . Auto-financement de la part du maître d'ouvrage</t>
  </si>
  <si>
    <t>MONTANT GLOBAL DES FINANCEMENTS</t>
  </si>
  <si>
    <t>1. Financeurs publics  :</t>
  </si>
  <si>
    <t>EPCI</t>
  </si>
  <si>
    <t xml:space="preserve">Sous action 2: "…"
</t>
  </si>
  <si>
    <t xml:space="preserve">Sous action 1: "…"
</t>
  </si>
  <si>
    <t>Sous action 3: "…"</t>
  </si>
  <si>
    <t>TTC*</t>
  </si>
  <si>
    <t>La participation financière de l'Agence de l'Eau Artois Picardie pour la réalisation de l’opération décrite en objet</t>
  </si>
  <si>
    <t>d'un montant de travaux de :</t>
  </si>
  <si>
    <t>- déclare :</t>
  </si>
  <si>
    <t>TTC</t>
  </si>
  <si>
    <r>
      <rPr>
        <sz val="11"/>
        <rFont val="Calibri"/>
        <family val="2"/>
        <scheme val="minor"/>
      </rPr>
      <t xml:space="preserve">Face à des enjeux qui sont aujourd’hui considérables en matière de protection de la ressource en eau vis-à-vis des pollutions diffuses agricoles (restauration de la qualité de l’eau des captages d’eau potable, atteinte des objectifs du Grenelle de l’Environnement et de la Directive Cadre sur l’Eau),les solutions comme l’agriculture biologique, l'agroforesterie ou les programmes de maintien de l'agriculture en zones humides sont celles qui présentent le plus grand nombre de garanties. 
Dans le cadre de son 11° Programme Pluriannuel d'Intervention 2019-2024, l'Agence de l'eau Artois-Picardie peut participer financièrement aux actions permettant de faire émerger des projets d'envergure et/ou innovant pour le développement de surfaces agricoles cultivées de manière respectueuse et en adéquation avec le milieu environnant. 
</t>
    </r>
    <r>
      <rPr>
        <sz val="11"/>
        <color theme="1"/>
        <rFont val="Calibri"/>
        <family val="2"/>
        <scheme val="minor"/>
      </rPr>
      <t xml:space="preserve">
Pour être éligible, les dépenses doivent être conforme aux délibérations de l’Agence de l’eau Artois-Picardie : 
• </t>
    </r>
    <r>
      <rPr>
        <b/>
        <sz val="11"/>
        <color theme="1"/>
        <rFont val="Calibri"/>
        <family val="2"/>
        <scheme val="minor"/>
      </rPr>
      <t>18-A-026</t>
    </r>
    <r>
      <rPr>
        <sz val="11"/>
        <color theme="1"/>
        <rFont val="Calibri"/>
        <family val="2"/>
        <scheme val="minor"/>
      </rPr>
      <t xml:space="preserve"> « Modalités générales des interventions financières de l’Agence »
•</t>
    </r>
    <r>
      <rPr>
        <b/>
        <sz val="11"/>
        <color theme="1"/>
        <rFont val="Calibri"/>
        <family val="2"/>
        <scheme val="minor"/>
      </rPr>
      <t xml:space="preserve"> 18-A-046</t>
    </r>
    <r>
      <rPr>
        <sz val="11"/>
        <color theme="1"/>
        <rFont val="Calibri"/>
        <family val="2"/>
        <scheme val="minor"/>
      </rPr>
      <t xml:space="preserve"> « Pollutions diffuses »
• </t>
    </r>
    <r>
      <rPr>
        <b/>
        <sz val="11"/>
        <color theme="1"/>
        <rFont val="Calibri"/>
        <family val="2"/>
        <scheme val="minor"/>
      </rPr>
      <t>18-A-027</t>
    </r>
    <r>
      <rPr>
        <sz val="11"/>
        <color theme="1"/>
        <rFont val="Calibri"/>
        <family val="2"/>
        <scheme val="minor"/>
      </rPr>
      <t xml:space="preserve"> « Zonages d’intervention »
• </t>
    </r>
    <r>
      <rPr>
        <b/>
        <sz val="11"/>
        <color theme="1"/>
        <rFont val="Calibri"/>
        <family val="2"/>
        <scheme val="minor"/>
      </rPr>
      <t xml:space="preserve">18-A-049 </t>
    </r>
    <r>
      <rPr>
        <sz val="11"/>
        <color theme="1"/>
        <rFont val="Calibri"/>
        <family val="2"/>
        <scheme val="minor"/>
      </rPr>
      <t xml:space="preserve">« Animation territoriale »
Toutes les délibérations sont consultables sur le site de l’Agence de l’eau :
</t>
    </r>
    <r>
      <rPr>
        <b/>
        <sz val="11"/>
        <color theme="3" tint="0.39997558519241921"/>
        <rFont val="Calibri"/>
        <family val="2"/>
        <scheme val="minor"/>
      </rPr>
      <t>http://www.eau-artois-picardie.fr/</t>
    </r>
  </si>
  <si>
    <t>Thématique :</t>
  </si>
  <si>
    <t>Période prévisionnelle de réalisation de l'opération :</t>
  </si>
  <si>
    <t>Pour les projets d'investissement, date prévisionnelle de mise en service des équipements :</t>
  </si>
  <si>
    <t>du</t>
  </si>
  <si>
    <t>au</t>
  </si>
  <si>
    <t>3.1.2 Localisation de l'opération :</t>
  </si>
  <si>
    <t>F_DPF_AEAP_POLLDIFF</t>
  </si>
  <si>
    <t>Maître d'ouvrage</t>
  </si>
  <si>
    <t xml:space="preserve">CONTEXTE GENERAL </t>
  </si>
  <si>
    <t xml:space="preserve">           o Un budget et un plan de financement pour le projet
           o Une présentation des dépenses et leur justification( devis etc...) (Utiliser le tableau dans l'onglet "pièces financières")
           o Le détail permettant de comprendre les nombres de jour de travail et/ou les coûts journaliers présentés par la ou les structure(s)
           o Le cas échéant, une annexe technique
           o Un exemplaire de la convention de partenariat établissant clairement la répartition des dépenses et des subventions sollicitées et approuvée par les différents partenaires
           o Le RIB de la structure maître d’ouvrage
           o Une attestation de non récupération totale ou partielle de la TVA pour les maître d'ouvrage déposant un dossier en HT
           o Si la structure maître d'ouvrage n’a jamais bénéficié d’une aide de l’Agence de l’Eau Artois-Picardie, une copie en un seul exemplaire des statuts régulièrement déclarés
           o Pour les associations loi 1901, le formulaire CERFA 12156*5.</t>
  </si>
  <si>
    <t>3.1.3 Contexte et objectifs : (maximum 2000 caractères)</t>
  </si>
  <si>
    <t>3.1.4 Descriptif technique de l'opération : (maximum 2000 caractères)</t>
  </si>
  <si>
    <t xml:space="preserve">3.1.1 Intitulé du projet : </t>
  </si>
  <si>
    <t xml:space="preserve"> Dans le cas ou certaines actions sont complémentaires au présent dossier, mais ne font pas l'objet d'une demande de financement auprès de l'Agence de l'eau (Ex: formation financée par VIVEA, Actions financées par un CAAP'AGGLO, le pôle de conversion ...), Il est intéressant de les présenter dans le dossier. Cependant, afin d'éviter toutes mauvaises interprétations, le maître d'ouvrage veillera à bien présenter ces actions séparément du tableau de synthèse ci-dessous qui doit présenter uniquement les dépenses pour lesquelles l'Agence de l'eau Artois-Picardie est sollicitée. </t>
  </si>
  <si>
    <t>Montant total des opérations :</t>
  </si>
  <si>
    <t>Phyto non agricole</t>
  </si>
  <si>
    <t>PY</t>
  </si>
  <si>
    <t>- Vous devez déposer auprès de l’Agence de l’Eau un dossier de demande de participation financière complet avant toute commande pour les travaux ou toute consultation pour les études.
- L’instruction sera possible à la condition d'envoyer obligatoirement par voie informatique, tous les documents nécessaires :
               o ce fichier Excel complété ("A renseigner","Déclaration" et "Pièces financières" complétés),
               o les pièces complémentaires demandées.
- Si vous jugez certaines informations confidentielles, celles-ci devront être expressément mentionnées et ne seront pas communiquées à l'extérieur de l'Agence de l'Eau sans votre autorisation.
- N’hésitez pas à contacter votre correspondant :
        o pour la thématique Agriculture biologique et agroforesterie: Vincent CAPPELLE (v.cappelle@eau-artois-picardie.fr)
        o pour les Prairies et Programme de Maintien de l'Agriculture en Zones Humides: Cécile GALLIAN (c.gallian@eau-artois-picardie.fr)                                                                                                                                                                    
        o pour la thématique écophyto ou conservation des sols: Nolwenn THEPAUT (n.thepaut@eau-artois-picardie.fr) 
        o pour les autres thématiques, contacter Patrice BIZAIS (p.bizais@eau-artois-picardie.fr)
Nous vous informerons à l’issue de l’instruction de la suite donnée à votre demande.</t>
  </si>
  <si>
    <r>
      <t>Dans le cadre des finançements relatifs aux thématiques de pollutions diffuses, la demande de participation financière doit être dûment complétée (</t>
    </r>
    <r>
      <rPr>
        <b/>
        <i/>
        <u/>
        <sz val="11"/>
        <color theme="1"/>
        <rFont val="Calibri"/>
        <family val="2"/>
        <scheme val="minor"/>
      </rPr>
      <t xml:space="preserve">en veillant à utiliser le logiciel </t>
    </r>
    <r>
      <rPr>
        <b/>
        <i/>
        <u/>
        <sz val="12"/>
        <color theme="1"/>
        <rFont val="Calibri"/>
        <family val="2"/>
        <scheme val="minor"/>
      </rPr>
      <t xml:space="preserve">Excel 2010 </t>
    </r>
    <r>
      <rPr>
        <b/>
        <i/>
        <u/>
        <sz val="11"/>
        <color theme="1"/>
        <rFont val="Calibri"/>
        <family val="2"/>
        <scheme val="minor"/>
      </rPr>
      <t>minimum pour un fonctionnement optimal du présent formulaire</t>
    </r>
    <r>
      <rPr>
        <u/>
        <sz val="11"/>
        <color theme="1"/>
        <rFont val="Calibri"/>
        <family val="2"/>
        <scheme val="minor"/>
      </rPr>
      <t>)</t>
    </r>
    <r>
      <rPr>
        <sz val="11"/>
        <color theme="1"/>
        <rFont val="Calibri"/>
        <family val="2"/>
        <scheme val="minor"/>
      </rPr>
      <t xml:space="preserve">, datée et transmise par voie dématérialisée, l'ensemble des documents (formulaire Excel et pièces complémentaires) devant être </t>
    </r>
    <r>
      <rPr>
        <u/>
        <sz val="11"/>
        <color theme="1"/>
        <rFont val="Calibri"/>
        <family val="2"/>
        <scheme val="minor"/>
      </rPr>
      <t>zippé en une seule pièce jointe</t>
    </r>
    <r>
      <rPr>
        <sz val="11"/>
        <color theme="1"/>
        <rFont val="Calibri"/>
        <family val="2"/>
        <scheme val="minor"/>
      </rPr>
      <t xml:space="preserve">, et envoyé à : </t>
    </r>
    <r>
      <rPr>
        <b/>
        <sz val="11"/>
        <color theme="4"/>
        <rFont val="Calibri"/>
        <family val="2"/>
        <scheme val="minor"/>
      </rPr>
      <t>demandepf@eau-artois-picardie.fr</t>
    </r>
  </si>
  <si>
    <t>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</si>
</sst>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43" formatCode="_-* #,##0.00\ _€_-;\-* #,##0.00\ _€_-;_-* &quot;-&quot;??\ _€_-;_-@_-"/>
    <numFmt numFmtId="164" formatCode="#,##0.00\ &quot;€&quot;"/>
    <numFmt numFmtId="165" formatCode="_-* #,##0\ _€_-;\-* #,##0\ _€_-;_-* &quot;-&quot;??\ _€_-;_-@_-"/>
    <numFmt numFmtId="166" formatCode="_-* #,##0\ &quot;€&quot;_-;\-* #,##0\ &quot;€&quot;_-;_-* &quot;-&quot;??\ &quot;€&quot;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2"/>
      <color theme="1" tint="4.9989318521683403E-2"/>
      <name val="Calibri"/>
      <family val="2"/>
      <scheme val="minor"/>
    </font>
    <font>
      <i/>
      <sz val="11"/>
      <color theme="1"/>
      <name val="Calibri"/>
      <family val="2"/>
      <scheme val="minor"/>
    </font>
    <font>
      <sz val="11"/>
      <name val="Calibri"/>
      <family val="2"/>
      <scheme val="minor"/>
    </font>
    <font>
      <b/>
      <sz val="11"/>
      <color theme="1"/>
      <name val="Arial"/>
      <family val="2"/>
    </font>
    <font>
      <sz val="11"/>
      <color theme="1"/>
      <name val="Arial"/>
      <family val="2"/>
    </font>
    <font>
      <sz val="11"/>
      <color rgb="FF000000"/>
      <name val="Arial"/>
      <family val="2"/>
    </font>
    <font>
      <b/>
      <sz val="11"/>
      <color rgb="FF000000"/>
      <name val="Arial"/>
      <family val="2"/>
    </font>
    <font>
      <sz val="10"/>
      <color rgb="FFC00000"/>
      <name val="Arial"/>
      <family val="2"/>
    </font>
    <font>
      <b/>
      <sz val="12"/>
      <color rgb="FF000000"/>
      <name val="Calibri"/>
      <family val="2"/>
      <scheme val="minor"/>
    </font>
    <font>
      <b/>
      <sz val="12"/>
      <name val="Calibri"/>
      <family val="2"/>
      <scheme val="minor"/>
    </font>
    <font>
      <sz val="10"/>
      <name val="Arial"/>
      <family val="2"/>
    </font>
    <font>
      <sz val="12"/>
      <color rgb="FF000000"/>
      <name val="Calibri"/>
      <family val="2"/>
      <scheme val="minor"/>
    </font>
    <font>
      <b/>
      <sz val="13"/>
      <color theme="1"/>
      <name val="Calibri"/>
      <family val="2"/>
      <scheme val="minor"/>
    </font>
    <font>
      <b/>
      <sz val="13"/>
      <color rgb="FFC00000"/>
      <name val="Calibri"/>
      <family val="2"/>
      <scheme val="minor"/>
    </font>
    <font>
      <sz val="12"/>
      <color rgb="FF00B050"/>
      <name val="Calibri"/>
      <family val="2"/>
      <scheme val="minor"/>
    </font>
    <font>
      <sz val="11"/>
      <name val="Arial"/>
      <family val="2"/>
    </font>
    <font>
      <b/>
      <sz val="11"/>
      <color theme="9" tint="-0.249977111117893"/>
      <name val="Calibri"/>
      <family val="2"/>
      <scheme val="minor"/>
    </font>
    <font>
      <sz val="13"/>
      <color theme="1"/>
      <name val="Calibri"/>
      <family val="2"/>
      <scheme val="minor"/>
    </font>
    <font>
      <sz val="12"/>
      <name val="Calibri"/>
      <family val="2"/>
      <scheme val="minor"/>
    </font>
    <font>
      <sz val="11"/>
      <color theme="1"/>
      <name val="Calibri"/>
      <family val="2"/>
    </font>
    <font>
      <sz val="9"/>
      <color theme="1"/>
      <name val="Calibri"/>
      <family val="2"/>
      <scheme val="minor"/>
    </font>
    <font>
      <sz val="10"/>
      <color theme="1"/>
      <name val="Segoe UI"/>
      <family val="2"/>
    </font>
    <font>
      <u/>
      <sz val="11"/>
      <color theme="10"/>
      <name val="Calibri"/>
      <family val="2"/>
      <scheme val="minor"/>
    </font>
    <font>
      <b/>
      <i/>
      <u/>
      <sz val="11"/>
      <color theme="1"/>
      <name val="Calibri"/>
      <family val="2"/>
      <scheme val="minor"/>
    </font>
    <font>
      <b/>
      <i/>
      <u/>
      <sz val="12"/>
      <color theme="1"/>
      <name val="Calibri"/>
      <family val="2"/>
      <scheme val="minor"/>
    </font>
    <font>
      <u/>
      <sz val="11"/>
      <color theme="1"/>
      <name val="Calibri"/>
      <family val="2"/>
      <scheme val="minor"/>
    </font>
    <font>
      <sz val="9"/>
      <color indexed="81"/>
      <name val="Tahoma"/>
      <family val="2"/>
    </font>
    <font>
      <b/>
      <sz val="9"/>
      <color indexed="81"/>
      <name val="Tahoma"/>
      <family val="2"/>
    </font>
    <font>
      <b/>
      <sz val="14"/>
      <color rgb="FFFF0000"/>
      <name val="Calibri"/>
      <family val="2"/>
      <scheme val="minor"/>
    </font>
    <font>
      <sz val="11"/>
      <color theme="0"/>
      <name val="Calibri"/>
      <family val="2"/>
      <scheme val="minor"/>
    </font>
    <font>
      <i/>
      <sz val="11"/>
      <color rgb="FFFF0000"/>
      <name val="Calibri"/>
      <family val="2"/>
      <scheme val="minor"/>
    </font>
    <font>
      <b/>
      <sz val="11"/>
      <name val="Arial"/>
      <family val="2"/>
    </font>
    <font>
      <b/>
      <sz val="16"/>
      <color rgb="FFFF0000"/>
      <name val="Calibri"/>
      <family val="2"/>
      <scheme val="minor"/>
    </font>
    <font>
      <b/>
      <sz val="11"/>
      <color theme="3" tint="0.39997558519241921"/>
      <name val="Calibri"/>
      <family val="2"/>
      <scheme val="minor"/>
    </font>
    <font>
      <b/>
      <sz val="16"/>
      <color theme="0" tint="-0.249977111117893"/>
      <name val="Calibri"/>
      <family val="2"/>
      <scheme val="minor"/>
    </font>
    <font>
      <sz val="11"/>
      <color theme="0" tint="-0.249977111117893"/>
      <name val="Calibri"/>
      <family val="2"/>
      <scheme val="minor"/>
    </font>
    <font>
      <sz val="11"/>
      <color rgb="FFFF0000"/>
      <name val="Calibri"/>
      <family val="2"/>
      <scheme val="minor"/>
    </font>
    <font>
      <sz val="11"/>
      <color theme="0" tint="-0.499984740745262"/>
      <name val="Calibri"/>
      <family val="2"/>
      <scheme val="minor"/>
    </font>
    <font>
      <b/>
      <sz val="11"/>
      <color rgb="FFFF0000"/>
      <name val="Calibri"/>
      <family val="2"/>
      <scheme val="minor"/>
    </font>
    <font>
      <b/>
      <sz val="11"/>
      <color theme="4"/>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6" tint="0.39997558519241921"/>
        <bgColor indexed="64"/>
      </patternFill>
    </fill>
    <fill>
      <patternFill patternType="solid">
        <fgColor rgb="FFF5F276"/>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lightUp"/>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rgb="FFC00000"/>
      </left>
      <right/>
      <top style="double">
        <color rgb="FFC00000"/>
      </top>
      <bottom style="double">
        <color rgb="FFC00000"/>
      </bottom>
      <diagonal/>
    </border>
    <border>
      <left/>
      <right/>
      <top style="double">
        <color rgb="FFC00000"/>
      </top>
      <bottom style="double">
        <color rgb="FFC00000"/>
      </bottom>
      <diagonal/>
    </border>
    <border>
      <left/>
      <right style="double">
        <color rgb="FFC00000"/>
      </right>
      <top style="double">
        <color rgb="FFC00000"/>
      </top>
      <bottom style="double">
        <color rgb="FFC00000"/>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top style="medium">
        <color indexed="64"/>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cellStyleXfs>
  <cellXfs count="382">
    <xf numFmtId="0" fontId="0" fillId="0" borderId="0" xfId="0"/>
    <xf numFmtId="0" fontId="5" fillId="0" borderId="4" xfId="0" applyFont="1" applyBorder="1" applyAlignment="1">
      <alignment horizontal="left" vertical="top" wrapText="1"/>
    </xf>
    <xf numFmtId="0" fontId="0" fillId="0" borderId="5" xfId="0" applyBorder="1" applyAlignment="1">
      <alignment vertical="top"/>
    </xf>
    <xf numFmtId="0" fontId="5" fillId="0" borderId="7" xfId="0" applyFont="1" applyBorder="1" applyAlignment="1">
      <alignment horizontal="left" vertical="top" wrapText="1"/>
    </xf>
    <xf numFmtId="0" fontId="0" fillId="0" borderId="0" xfId="0" applyBorder="1" applyAlignment="1">
      <alignment vertical="top"/>
    </xf>
    <xf numFmtId="0" fontId="0" fillId="0" borderId="0" xfId="0"/>
    <xf numFmtId="0" fontId="0" fillId="0" borderId="0" xfId="0"/>
    <xf numFmtId="0" fontId="0" fillId="3" borderId="0" xfId="0" applyFill="1"/>
    <xf numFmtId="0" fontId="0" fillId="3" borderId="0" xfId="0" applyFill="1" applyBorder="1"/>
    <xf numFmtId="0" fontId="0" fillId="0" borderId="0" xfId="0" applyFill="1" applyBorder="1"/>
    <xf numFmtId="0" fontId="0" fillId="0" borderId="0" xfId="0"/>
    <xf numFmtId="0" fontId="0" fillId="0" borderId="0" xfId="0" applyFill="1"/>
    <xf numFmtId="0" fontId="0" fillId="0" borderId="0" xfId="0" applyAlignment="1">
      <alignment wrapText="1"/>
    </xf>
    <xf numFmtId="0" fontId="0" fillId="0" borderId="27" xfId="0" applyFont="1" applyBorder="1" applyAlignment="1">
      <alignment horizontal="left" vertical="center" wrapText="1"/>
    </xf>
    <xf numFmtId="0" fontId="0" fillId="0" borderId="22"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44" fontId="0" fillId="0" borderId="27" xfId="1" applyFont="1" applyBorder="1" applyAlignment="1">
      <alignment horizontal="left" vertical="center" wrapText="1"/>
    </xf>
    <xf numFmtId="44" fontId="0" fillId="0" borderId="20" xfId="1" applyFont="1" applyBorder="1" applyAlignment="1">
      <alignment horizontal="center" vertical="center" wrapText="1"/>
    </xf>
    <xf numFmtId="44" fontId="4" fillId="4" borderId="20" xfId="1" applyFont="1" applyFill="1" applyBorder="1" applyAlignment="1">
      <alignment horizontal="center" vertical="center" wrapText="1"/>
    </xf>
    <xf numFmtId="44" fontId="17" fillId="4" borderId="20" xfId="1" applyFont="1" applyFill="1" applyBorder="1" applyAlignment="1">
      <alignment horizontal="center" vertical="center" wrapText="1"/>
    </xf>
    <xf numFmtId="0" fontId="4" fillId="4" borderId="27" xfId="0" applyFont="1" applyFill="1" applyBorder="1" applyAlignment="1">
      <alignment horizontal="center" vertical="center" wrapText="1"/>
    </xf>
    <xf numFmtId="0" fontId="0" fillId="0" borderId="27" xfId="0" applyFont="1" applyBorder="1" applyAlignment="1">
      <alignment horizontal="center" vertical="center" wrapText="1"/>
    </xf>
    <xf numFmtId="0" fontId="17" fillId="4" borderId="2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9" xfId="0" applyFont="1" applyFill="1" applyBorder="1" applyAlignment="1">
      <alignment horizontal="center" vertical="center" wrapText="1"/>
    </xf>
    <xf numFmtId="44" fontId="4" fillId="4" borderId="27" xfId="1" applyFont="1" applyFill="1" applyBorder="1" applyAlignment="1">
      <alignment horizontal="center" vertical="center" wrapText="1"/>
    </xf>
    <xf numFmtId="44" fontId="17" fillId="4" borderId="27" xfId="1" applyFont="1" applyFill="1" applyBorder="1" applyAlignment="1">
      <alignment horizontal="center" vertical="center" wrapText="1"/>
    </xf>
    <xf numFmtId="165" fontId="0" fillId="0" borderId="27" xfId="2" applyNumberFormat="1" applyFont="1" applyBorder="1" applyAlignment="1">
      <alignment vertical="center" wrapText="1"/>
    </xf>
    <xf numFmtId="165" fontId="4" fillId="4" borderId="27" xfId="0" applyNumberFormat="1" applyFont="1" applyFill="1" applyBorder="1" applyAlignment="1">
      <alignment horizontal="center" vertical="center" wrapText="1"/>
    </xf>
    <xf numFmtId="165" fontId="4" fillId="14" borderId="26" xfId="0" applyNumberFormat="1" applyFont="1" applyFill="1" applyBorder="1" applyAlignment="1">
      <alignment vertical="center" wrapText="1"/>
    </xf>
    <xf numFmtId="44" fontId="20" fillId="14" borderId="29" xfId="1" applyFont="1" applyFill="1" applyBorder="1" applyAlignment="1">
      <alignment horizontal="center" vertical="center" wrapText="1"/>
    </xf>
    <xf numFmtId="6" fontId="0" fillId="0" borderId="27" xfId="1" applyNumberFormat="1" applyFont="1" applyBorder="1" applyAlignment="1">
      <alignment horizontal="left" vertical="center" wrapText="1"/>
    </xf>
    <xf numFmtId="0" fontId="21" fillId="0" borderId="0" xfId="0" applyFont="1" applyFill="1" applyBorder="1" applyAlignment="1">
      <alignment horizontal="left" vertical="center" wrapText="1"/>
    </xf>
    <xf numFmtId="0" fontId="0" fillId="0" borderId="0" xfId="0" applyFill="1" applyBorder="1" applyAlignment="1">
      <alignment horizontal="left" vertical="center"/>
    </xf>
    <xf numFmtId="0" fontId="22" fillId="0" borderId="0" xfId="0" applyFont="1" applyFill="1" applyBorder="1" applyAlignment="1">
      <alignment horizontal="left" vertical="center" wrapText="1"/>
    </xf>
    <xf numFmtId="3" fontId="0" fillId="0" borderId="0" xfId="0" applyNumberFormat="1" applyFill="1" applyBorder="1" applyAlignment="1">
      <alignment horizontal="center" vertical="center"/>
    </xf>
    <xf numFmtId="0" fontId="0" fillId="0" borderId="0" xfId="0" applyFill="1" applyBorder="1" applyAlignment="1">
      <alignment horizontal="center" vertical="center"/>
    </xf>
    <xf numFmtId="6" fontId="20" fillId="0" borderId="0" xfId="0" applyNumberFormat="1" applyFont="1" applyFill="1" applyBorder="1" applyAlignment="1">
      <alignment horizontal="center" vertical="center"/>
    </xf>
    <xf numFmtId="0" fontId="2" fillId="16" borderId="26" xfId="0" applyFont="1" applyFill="1" applyBorder="1" applyAlignment="1">
      <alignment horizontal="center" vertical="center" wrapText="1"/>
    </xf>
    <xf numFmtId="0" fontId="2" fillId="16" borderId="21"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3" fillId="0" borderId="13" xfId="0" applyFont="1" applyFill="1" applyBorder="1" applyAlignment="1">
      <alignment horizontal="center" vertical="center"/>
    </xf>
    <xf numFmtId="44" fontId="3" fillId="0" borderId="14" xfId="1" applyFont="1" applyFill="1" applyBorder="1" applyAlignment="1">
      <alignment horizontal="center" vertical="center"/>
    </xf>
    <xf numFmtId="0" fontId="3" fillId="0" borderId="15" xfId="0" applyFont="1" applyFill="1" applyBorder="1" applyAlignment="1">
      <alignment horizontal="center" vertical="center"/>
    </xf>
    <xf numFmtId="44" fontId="3" fillId="0" borderId="16" xfId="1" applyFont="1" applyFill="1" applyBorder="1" applyAlignment="1">
      <alignment horizontal="center" vertical="center"/>
    </xf>
    <xf numFmtId="0" fontId="0" fillId="3" borderId="0" xfId="0" applyFill="1" applyBorder="1" applyAlignment="1" applyProtection="1">
      <alignment horizontal="right" vertical="center"/>
    </xf>
    <xf numFmtId="0" fontId="0" fillId="3" borderId="0" xfId="0" applyFont="1" applyFill="1" applyBorder="1" applyAlignment="1" applyProtection="1">
      <alignment horizontal="right" vertical="center"/>
    </xf>
    <xf numFmtId="0" fontId="7" fillId="3" borderId="0" xfId="0" applyFont="1" applyFill="1" applyBorder="1" applyAlignment="1" applyProtection="1">
      <alignment horizontal="center"/>
    </xf>
    <xf numFmtId="0" fontId="4" fillId="3" borderId="0" xfId="0" applyFont="1" applyFill="1" applyBorder="1" applyAlignment="1" applyProtection="1">
      <alignment horizontal="left" vertical="center"/>
    </xf>
    <xf numFmtId="0" fontId="4" fillId="3" borderId="7"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0" fillId="3" borderId="0" xfId="0" applyFill="1" applyBorder="1" applyAlignment="1" applyProtection="1">
      <alignment vertical="top"/>
    </xf>
    <xf numFmtId="0" fontId="0" fillId="3" borderId="0" xfId="0" applyFill="1" applyBorder="1" applyProtection="1"/>
    <xf numFmtId="0" fontId="27" fillId="3" borderId="0" xfId="0" applyFont="1" applyFill="1" applyBorder="1" applyAlignment="1" applyProtection="1">
      <alignment horizontal="right" vertical="center"/>
    </xf>
    <xf numFmtId="0" fontId="0" fillId="3" borderId="0" xfId="0" applyFont="1" applyFill="1" applyBorder="1" applyAlignment="1" applyProtection="1">
      <alignment horizontal="right"/>
    </xf>
    <xf numFmtId="44" fontId="0" fillId="0" borderId="32" xfId="1" applyFont="1" applyBorder="1" applyAlignment="1">
      <alignment horizontal="center" vertical="center" wrapText="1"/>
    </xf>
    <xf numFmtId="0" fontId="0" fillId="0" borderId="34" xfId="0" applyFont="1" applyBorder="1" applyAlignment="1">
      <alignment horizontal="center" vertical="center" wrapText="1"/>
    </xf>
    <xf numFmtId="44" fontId="0" fillId="0" borderId="31" xfId="1" applyFont="1" applyBorder="1" applyAlignment="1">
      <alignment horizontal="center" vertical="center" wrapText="1"/>
    </xf>
    <xf numFmtId="165" fontId="0" fillId="0" borderId="31" xfId="2" applyNumberFormat="1" applyFont="1" applyBorder="1" applyAlignment="1">
      <alignment horizontal="center" vertical="center" wrapText="1"/>
    </xf>
    <xf numFmtId="0" fontId="0" fillId="0" borderId="31" xfId="0" applyFont="1" applyBorder="1" applyAlignment="1">
      <alignment horizontal="center" vertical="center" wrapText="1"/>
    </xf>
    <xf numFmtId="44" fontId="0" fillId="0" borderId="33" xfId="1" applyFont="1" applyBorder="1" applyAlignment="1">
      <alignment horizontal="center" vertical="center" wrapText="1"/>
    </xf>
    <xf numFmtId="0" fontId="10" fillId="0" borderId="30" xfId="0" applyFont="1" applyBorder="1" applyAlignment="1">
      <alignment horizontal="left" vertical="top" wrapText="1"/>
    </xf>
    <xf numFmtId="0" fontId="24" fillId="0" borderId="31" xfId="0" applyFont="1" applyBorder="1" applyAlignment="1">
      <alignment horizontal="center" vertical="top" wrapText="1"/>
    </xf>
    <xf numFmtId="0" fontId="0" fillId="0" borderId="33" xfId="0" applyFont="1" applyBorder="1" applyAlignment="1">
      <alignment horizontal="center" vertical="center" wrapText="1"/>
    </xf>
    <xf numFmtId="0" fontId="29" fillId="0" borderId="0" xfId="0" applyFont="1"/>
    <xf numFmtId="0" fontId="0" fillId="0" borderId="0" xfId="0" applyAlignment="1">
      <alignment horizontal="center"/>
    </xf>
    <xf numFmtId="0" fontId="0" fillId="0" borderId="0" xfId="0" applyNumberFormat="1"/>
    <xf numFmtId="0" fontId="29" fillId="0" borderId="0" xfId="0" applyNumberFormat="1" applyFont="1"/>
    <xf numFmtId="49" fontId="0" fillId="0" borderId="0" xfId="0" applyNumberFormat="1"/>
    <xf numFmtId="0" fontId="0" fillId="8" borderId="0" xfId="0" applyFill="1"/>
    <xf numFmtId="0" fontId="0" fillId="18" borderId="0" xfId="0" applyNumberFormat="1" applyFill="1"/>
    <xf numFmtId="0" fontId="0" fillId="0" borderId="0" xfId="0" quotePrefix="1"/>
    <xf numFmtId="49" fontId="0" fillId="8" borderId="0" xfId="0" applyNumberFormat="1" applyFill="1"/>
    <xf numFmtId="0" fontId="5" fillId="0" borderId="4" xfId="0" applyFont="1" applyBorder="1" applyAlignment="1" applyProtection="1">
      <alignment horizontal="left" vertical="top" wrapText="1"/>
    </xf>
    <xf numFmtId="0" fontId="0" fillId="0" borderId="5" xfId="0" applyBorder="1" applyAlignment="1" applyProtection="1">
      <alignment vertical="top"/>
    </xf>
    <xf numFmtId="0" fontId="0" fillId="3" borderId="0" xfId="0" applyFill="1" applyProtection="1"/>
    <xf numFmtId="0" fontId="5" fillId="0" borderId="7" xfId="0" applyFont="1" applyBorder="1" applyAlignment="1" applyProtection="1">
      <alignment horizontal="left" vertical="top" wrapText="1"/>
    </xf>
    <xf numFmtId="0" fontId="0" fillId="0" borderId="0" xfId="0" applyBorder="1" applyAlignment="1" applyProtection="1">
      <alignment vertical="top"/>
    </xf>
    <xf numFmtId="0" fontId="11" fillId="3" borderId="0" xfId="0" applyFont="1" applyFill="1" applyAlignment="1" applyProtection="1">
      <alignment vertical="center"/>
    </xf>
    <xf numFmtId="0" fontId="4" fillId="3" borderId="0" xfId="0" applyFont="1" applyFill="1" applyAlignment="1" applyProtection="1">
      <alignment vertical="center"/>
    </xf>
    <xf numFmtId="0" fontId="12" fillId="3" borderId="0" xfId="0" applyFont="1" applyFill="1" applyAlignment="1" applyProtection="1">
      <alignment vertical="center"/>
    </xf>
    <xf numFmtId="0" fontId="10" fillId="3" borderId="0" xfId="0" applyFont="1" applyFill="1" applyBorder="1" applyAlignment="1" applyProtection="1">
      <alignment horizontal="right" vertical="center"/>
    </xf>
    <xf numFmtId="0" fontId="4" fillId="3" borderId="0" xfId="0" applyFont="1" applyFill="1" applyProtection="1"/>
    <xf numFmtId="0" fontId="12" fillId="3" borderId="0" xfId="0" applyFont="1" applyFill="1" applyProtection="1"/>
    <xf numFmtId="0" fontId="0" fillId="3" borderId="0" xfId="0" applyFont="1" applyFill="1" applyAlignment="1" applyProtection="1">
      <alignment horizontal="right"/>
    </xf>
    <xf numFmtId="0" fontId="16" fillId="3" borderId="0" xfId="0" applyFont="1" applyFill="1" applyAlignment="1" applyProtection="1">
      <alignment vertical="center"/>
    </xf>
    <xf numFmtId="0" fontId="4" fillId="0" borderId="1" xfId="0" applyFont="1" applyFill="1" applyBorder="1" applyAlignment="1" applyProtection="1">
      <alignment horizontal="center" vertical="center"/>
    </xf>
    <xf numFmtId="49" fontId="0" fillId="3" borderId="0" xfId="0" applyNumberFormat="1" applyFill="1" applyBorder="1" applyAlignment="1" applyProtection="1">
      <alignment horizontal="left" vertical="top" wrapText="1"/>
    </xf>
    <xf numFmtId="0" fontId="15" fillId="3" borderId="0" xfId="0" applyFont="1" applyFill="1" applyAlignment="1" applyProtection="1">
      <alignment horizontal="left" vertical="center"/>
    </xf>
    <xf numFmtId="0" fontId="15" fillId="3" borderId="0" xfId="0" applyFont="1" applyFill="1" applyBorder="1" applyAlignment="1" applyProtection="1">
      <alignment horizontal="left" vertical="center"/>
    </xf>
    <xf numFmtId="49" fontId="0" fillId="3" borderId="7" xfId="0" applyNumberFormat="1" applyFill="1" applyBorder="1" applyAlignment="1" applyProtection="1">
      <alignment horizontal="left" vertical="top" wrapText="1"/>
    </xf>
    <xf numFmtId="0" fontId="4" fillId="3" borderId="0" xfId="0" applyFont="1" applyFill="1" applyBorder="1" applyAlignment="1" applyProtection="1">
      <alignment horizontal="center"/>
    </xf>
    <xf numFmtId="0" fontId="4" fillId="3" borderId="7" xfId="0" applyFont="1" applyFill="1" applyBorder="1" applyAlignment="1" applyProtection="1">
      <alignment horizontal="center"/>
    </xf>
    <xf numFmtId="14" fontId="0" fillId="0" borderId="0" xfId="0" applyNumberFormat="1"/>
    <xf numFmtId="0" fontId="26" fillId="3" borderId="1" xfId="0" applyFont="1" applyFill="1" applyBorder="1" applyAlignment="1" applyProtection="1">
      <alignment horizontal="left" vertical="top" wrapText="1"/>
      <protection locked="0"/>
    </xf>
    <xf numFmtId="44" fontId="23" fillId="7" borderId="26" xfId="1" applyFont="1" applyFill="1" applyBorder="1" applyAlignment="1">
      <alignment vertical="center" wrapText="1"/>
    </xf>
    <xf numFmtId="49" fontId="0" fillId="0" borderId="0" xfId="0" quotePrefix="1" applyNumberFormat="1" applyBorder="1" applyAlignment="1">
      <alignment horizontal="justify" vertical="top" wrapText="1"/>
    </xf>
    <xf numFmtId="49" fontId="0" fillId="0" borderId="0" xfId="0" applyNumberFormat="1" applyBorder="1" applyAlignment="1">
      <alignment horizontal="justify" vertical="top" wrapText="1"/>
    </xf>
    <xf numFmtId="0" fontId="7" fillId="0" borderId="0" xfId="0" applyFont="1" applyFill="1" applyBorder="1" applyAlignment="1" applyProtection="1">
      <alignment vertical="center" wrapText="1"/>
    </xf>
    <xf numFmtId="0" fontId="0" fillId="0" borderId="0" xfId="0" applyFill="1" applyAlignment="1">
      <alignment wrapText="1"/>
    </xf>
    <xf numFmtId="0" fontId="37" fillId="0" borderId="0" xfId="0" applyFont="1" applyFill="1" applyBorder="1" applyAlignment="1">
      <alignment vertical="center"/>
    </xf>
    <xf numFmtId="0" fontId="0" fillId="0" borderId="0" xfId="0" applyFill="1" applyBorder="1" applyAlignment="1" applyProtection="1">
      <alignment vertical="center" wrapText="1"/>
    </xf>
    <xf numFmtId="0" fontId="0" fillId="0" borderId="8" xfId="0" applyFill="1" applyBorder="1" applyAlignment="1" applyProtection="1">
      <alignment vertical="center" wrapText="1"/>
    </xf>
    <xf numFmtId="0" fontId="0" fillId="0" borderId="8" xfId="0" applyBorder="1" applyAlignment="1" applyProtection="1">
      <alignment vertical="top"/>
    </xf>
    <xf numFmtId="0" fontId="37" fillId="0" borderId="7" xfId="0" applyFont="1" applyBorder="1" applyAlignment="1" applyProtection="1">
      <alignment horizontal="right"/>
    </xf>
    <xf numFmtId="0" fontId="0" fillId="0" borderId="8" xfId="0" applyBorder="1" applyProtection="1"/>
    <xf numFmtId="0" fontId="2" fillId="0" borderId="7" xfId="0" applyFont="1" applyFill="1" applyBorder="1" applyAlignment="1" applyProtection="1">
      <alignment horizontal="left" vertical="center"/>
    </xf>
    <xf numFmtId="164" fontId="0" fillId="0" borderId="0" xfId="0" applyNumberFormat="1" applyFill="1" applyBorder="1" applyAlignment="1" applyProtection="1">
      <alignment horizontal="right" vertical="center" wrapText="1"/>
    </xf>
    <xf numFmtId="164" fontId="0" fillId="0" borderId="17" xfId="0" applyNumberFormat="1" applyFill="1" applyBorder="1" applyAlignment="1" applyProtection="1">
      <alignment horizontal="right" vertical="center" wrapText="1"/>
      <protection locked="0"/>
    </xf>
    <xf numFmtId="0" fontId="2" fillId="0" borderId="9" xfId="0" applyFont="1" applyBorder="1" applyAlignment="1" applyProtection="1">
      <alignment horizontal="right" vertical="center"/>
    </xf>
    <xf numFmtId="49" fontId="0" fillId="0" borderId="10" xfId="0" applyNumberFormat="1" applyFill="1" applyBorder="1" applyAlignment="1" applyProtection="1">
      <alignment horizontal="left" vertical="center"/>
      <protection locked="0"/>
    </xf>
    <xf numFmtId="164" fontId="0" fillId="0" borderId="10" xfId="0" applyNumberFormat="1" applyFill="1" applyBorder="1" applyAlignment="1" applyProtection="1">
      <alignment horizontal="right" vertical="center" wrapText="1"/>
    </xf>
    <xf numFmtId="49" fontId="2" fillId="0" borderId="10" xfId="0" applyNumberFormat="1" applyFont="1" applyFill="1" applyBorder="1" applyAlignment="1" applyProtection="1">
      <alignment horizontal="right" vertical="center"/>
    </xf>
    <xf numFmtId="14" fontId="0" fillId="0" borderId="10" xfId="0" applyNumberFormat="1" applyFont="1" applyBorder="1" applyProtection="1">
      <protection locked="0"/>
    </xf>
    <xf numFmtId="0" fontId="0" fillId="0" borderId="11" xfId="0" applyBorder="1" applyProtection="1"/>
    <xf numFmtId="0" fontId="0" fillId="0" borderId="0" xfId="0" applyBorder="1"/>
    <xf numFmtId="0" fontId="37" fillId="0" borderId="7" xfId="0" applyFont="1" applyBorder="1" applyAlignment="1" applyProtection="1">
      <protection locked="0"/>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7" fillId="0" borderId="10" xfId="0" applyFont="1" applyFill="1" applyBorder="1" applyAlignment="1" applyProtection="1">
      <alignment vertical="center" wrapText="1"/>
    </xf>
    <xf numFmtId="0" fontId="3" fillId="0" borderId="0" xfId="0" applyFont="1" applyFill="1" applyBorder="1" applyAlignment="1">
      <alignment horizontal="left"/>
    </xf>
    <xf numFmtId="0" fontId="2" fillId="0" borderId="0" xfId="0" applyFont="1" applyFill="1" applyBorder="1" applyAlignment="1">
      <alignment horizontal="center" wrapText="1"/>
    </xf>
    <xf numFmtId="0" fontId="6" fillId="0" borderId="5"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25" fillId="0" borderId="0" xfId="0" applyFont="1" applyBorder="1" applyAlignment="1">
      <alignment horizontal="center" vertical="top" wrapText="1"/>
    </xf>
    <xf numFmtId="0" fontId="25" fillId="0" borderId="0" xfId="0" applyFont="1" applyFill="1" applyBorder="1" applyAlignment="1">
      <alignment horizontal="center" vertical="top" wrapText="1"/>
    </xf>
    <xf numFmtId="0" fontId="3" fillId="0" borderId="0" xfId="0" applyFont="1" applyFill="1" applyBorder="1"/>
    <xf numFmtId="0" fontId="2" fillId="0" borderId="0" xfId="0" applyFont="1" applyFill="1" applyBorder="1" applyAlignment="1">
      <alignment wrapText="1"/>
    </xf>
    <xf numFmtId="166" fontId="14" fillId="21" borderId="29" xfId="1" applyNumberFormat="1" applyFont="1" applyFill="1" applyBorder="1" applyAlignment="1" applyProtection="1">
      <alignment horizontal="center" vertical="center" wrapText="1"/>
      <protection locked="0"/>
    </xf>
    <xf numFmtId="166" fontId="14" fillId="13" borderId="29" xfId="1" applyNumberFormat="1" applyFont="1" applyFill="1" applyBorder="1" applyAlignment="1">
      <alignment horizontal="center" vertical="center" wrapText="1"/>
    </xf>
    <xf numFmtId="166" fontId="39" fillId="21" borderId="29" xfId="1" applyNumberFormat="1" applyFont="1" applyFill="1" applyBorder="1" applyAlignment="1" applyProtection="1">
      <alignment horizontal="center" vertical="center" wrapText="1"/>
      <protection locked="0"/>
    </xf>
    <xf numFmtId="166" fontId="14" fillId="21" borderId="29" xfId="1" applyNumberFormat="1" applyFont="1" applyFill="1" applyBorder="1" applyAlignment="1">
      <alignment horizontal="center"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10" fillId="0" borderId="33" xfId="0" applyFont="1" applyBorder="1" applyAlignment="1">
      <alignment horizontal="left" vertical="center" wrapText="1"/>
    </xf>
    <xf numFmtId="0" fontId="10" fillId="0" borderId="22" xfId="0" applyFont="1" applyBorder="1" applyAlignment="1">
      <alignment horizontal="left" vertical="center" wrapText="1"/>
    </xf>
    <xf numFmtId="0" fontId="22" fillId="4" borderId="22"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 fillId="16" borderId="2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17" fillId="5" borderId="22"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1" fillId="0" borderId="49" xfId="0" applyFont="1" applyBorder="1" applyAlignment="1">
      <alignment vertical="center" wrapText="1"/>
    </xf>
    <xf numFmtId="0" fontId="21" fillId="0" borderId="50" xfId="0" applyFont="1" applyBorder="1" applyAlignment="1">
      <alignment vertical="center" wrapText="1"/>
    </xf>
    <xf numFmtId="0" fontId="0" fillId="0" borderId="51" xfId="0" applyFont="1" applyBorder="1" applyAlignment="1">
      <alignment horizontal="center" vertical="center" wrapText="1"/>
    </xf>
    <xf numFmtId="44" fontId="0" fillId="0" borderId="52" xfId="1" applyFont="1" applyBorder="1" applyAlignment="1">
      <alignment horizontal="center" wrapText="1"/>
    </xf>
    <xf numFmtId="0" fontId="0" fillId="0" borderId="49" xfId="0" applyFont="1" applyBorder="1" applyAlignment="1">
      <alignment horizontal="left" vertical="center" wrapText="1"/>
    </xf>
    <xf numFmtId="44" fontId="0" fillId="0" borderId="48" xfId="1" applyFont="1" applyBorder="1" applyAlignment="1">
      <alignment wrapText="1"/>
    </xf>
    <xf numFmtId="0" fontId="0" fillId="0" borderId="53" xfId="0" applyFont="1" applyBorder="1" applyAlignment="1">
      <alignment horizontal="left" vertical="center" wrapText="1"/>
    </xf>
    <xf numFmtId="44" fontId="0" fillId="0" borderId="54" xfId="1" applyFont="1" applyBorder="1" applyAlignment="1">
      <alignment horizontal="left" vertical="center" wrapText="1"/>
    </xf>
    <xf numFmtId="0" fontId="4" fillId="5" borderId="53" xfId="0" applyFont="1" applyFill="1" applyBorder="1" applyAlignment="1">
      <alignment horizontal="center" vertical="center" wrapText="1"/>
    </xf>
    <xf numFmtId="44" fontId="4" fillId="4" borderId="54" xfId="1" applyFont="1" applyFill="1" applyBorder="1" applyAlignment="1">
      <alignment horizontal="center" vertical="center" wrapText="1"/>
    </xf>
    <xf numFmtId="0" fontId="17" fillId="5" borderId="51" xfId="0" applyFont="1" applyFill="1" applyBorder="1" applyAlignment="1">
      <alignment horizontal="center" vertical="center" wrapText="1"/>
    </xf>
    <xf numFmtId="44" fontId="17" fillId="4" borderId="55" xfId="1" applyFont="1" applyFill="1" applyBorder="1" applyAlignment="1">
      <alignment horizontal="center" vertical="center" wrapText="1"/>
    </xf>
    <xf numFmtId="0" fontId="0" fillId="0" borderId="34" xfId="1" applyNumberFormat="1" applyFont="1" applyBorder="1" applyAlignment="1">
      <alignment horizontal="center" vertical="center" wrapText="1"/>
    </xf>
    <xf numFmtId="0" fontId="0" fillId="0" borderId="22" xfId="1" applyNumberFormat="1" applyFont="1" applyBorder="1" applyAlignment="1">
      <alignment horizontal="left" vertical="center" wrapText="1"/>
    </xf>
    <xf numFmtId="0" fontId="4" fillId="5" borderId="22" xfId="1" applyNumberFormat="1" applyFont="1" applyFill="1" applyBorder="1" applyAlignment="1">
      <alignment horizontal="center" vertical="center" wrapText="1"/>
    </xf>
    <xf numFmtId="0" fontId="17" fillId="5" borderId="22" xfId="1" applyNumberFormat="1" applyFont="1" applyFill="1" applyBorder="1" applyAlignment="1">
      <alignment horizontal="center" vertical="center" wrapText="1"/>
    </xf>
    <xf numFmtId="0" fontId="0" fillId="0" borderId="57" xfId="0" applyFont="1" applyBorder="1" applyAlignment="1">
      <alignment horizontal="center" vertical="center" wrapText="1"/>
    </xf>
    <xf numFmtId="44" fontId="0" fillId="0" borderId="55" xfId="1" applyFont="1" applyBorder="1" applyAlignment="1">
      <alignment horizontal="center" vertical="center" wrapText="1"/>
    </xf>
    <xf numFmtId="0" fontId="4" fillId="5" borderId="49"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3" borderId="0" xfId="0" applyFill="1" applyAlignment="1" applyProtection="1">
      <alignment vertical="top"/>
    </xf>
    <xf numFmtId="0" fontId="28" fillId="3" borderId="1" xfId="0" applyFont="1" applyFill="1" applyBorder="1" applyProtection="1"/>
    <xf numFmtId="0" fontId="7" fillId="0" borderId="3" xfId="0" applyFont="1" applyFill="1" applyBorder="1" applyAlignment="1" applyProtection="1">
      <alignment vertical="center" wrapText="1"/>
    </xf>
    <xf numFmtId="0" fontId="0" fillId="3" borderId="3" xfId="0" applyFill="1" applyBorder="1" applyProtection="1"/>
    <xf numFmtId="0" fontId="7" fillId="0" borderId="4" xfId="0" applyFont="1" applyFill="1" applyBorder="1" applyAlignment="1" applyProtection="1">
      <alignment horizontal="center"/>
    </xf>
    <xf numFmtId="0" fontId="7" fillId="0" borderId="5" xfId="0" applyFont="1" applyFill="1" applyBorder="1" applyAlignment="1" applyProtection="1">
      <alignment horizontal="center"/>
    </xf>
    <xf numFmtId="0" fontId="7" fillId="0" borderId="6" xfId="0" applyFont="1" applyFill="1" applyBorder="1" applyAlignment="1" applyProtection="1">
      <alignment horizontal="center"/>
    </xf>
    <xf numFmtId="0" fontId="0" fillId="0" borderId="7" xfId="0" applyFill="1" applyBorder="1" applyAlignment="1" applyProtection="1">
      <alignment vertical="center" wrapText="1"/>
    </xf>
    <xf numFmtId="0" fontId="28" fillId="0" borderId="7" xfId="0" applyFont="1" applyFill="1" applyBorder="1" applyProtection="1"/>
    <xf numFmtId="0" fontId="0" fillId="0" borderId="0" xfId="0" applyFill="1" applyBorder="1" applyProtection="1"/>
    <xf numFmtId="0" fontId="2" fillId="0" borderId="7" xfId="0" quotePrefix="1" applyFont="1" applyBorder="1" applyAlignment="1" applyProtection="1">
      <alignment horizontal="left" vertical="center"/>
    </xf>
    <xf numFmtId="14" fontId="3" fillId="3" borderId="3"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37" fillId="0" borderId="8" xfId="0" applyFont="1" applyFill="1" applyBorder="1" applyAlignment="1" applyProtection="1">
      <alignment horizontal="left" vertical="center" wrapText="1"/>
    </xf>
    <xf numFmtId="14" fontId="3" fillId="3" borderId="3" xfId="0" applyNumberFormat="1" applyFont="1" applyFill="1" applyBorder="1" applyAlignment="1" applyProtection="1">
      <alignment horizontal="center"/>
      <protection locked="0"/>
    </xf>
    <xf numFmtId="0" fontId="7" fillId="0" borderId="5" xfId="0" applyFont="1" applyFill="1" applyBorder="1" applyAlignment="1" applyProtection="1">
      <alignment vertical="center" wrapText="1"/>
    </xf>
    <xf numFmtId="0" fontId="0" fillId="0" borderId="5" xfId="0" applyBorder="1" applyAlignment="1">
      <alignment horizontal="right"/>
    </xf>
    <xf numFmtId="0" fontId="42" fillId="0" borderId="11" xfId="0" applyFont="1" applyFill="1" applyBorder="1" applyAlignment="1" applyProtection="1">
      <alignment vertical="center" wrapText="1"/>
    </xf>
    <xf numFmtId="0" fontId="43" fillId="0" borderId="6" xfId="0" applyFont="1" applyBorder="1"/>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7" fillId="2" borderId="1" xfId="0" applyFont="1" applyFill="1" applyBorder="1" applyAlignment="1" applyProtection="1">
      <alignment horizontal="center" vertical="center" wrapText="1"/>
    </xf>
    <xf numFmtId="0" fontId="19" fillId="0" borderId="0" xfId="0" applyFont="1" applyFill="1" applyBorder="1" applyAlignment="1">
      <alignment horizontal="left" vertical="center" wrapText="1"/>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0" fillId="0" borderId="7"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164" fontId="45" fillId="0" borderId="0" xfId="0" applyNumberFormat="1" applyFont="1" applyFill="1" applyBorder="1" applyAlignment="1" applyProtection="1">
      <alignment horizontal="right" vertical="center" wrapText="1"/>
    </xf>
    <xf numFmtId="0" fontId="28" fillId="0" borderId="10" xfId="0" applyFont="1" applyBorder="1"/>
    <xf numFmtId="0" fontId="0" fillId="0" borderId="10" xfId="0" applyFill="1" applyBorder="1" applyAlignment="1">
      <alignment vertical="top"/>
    </xf>
    <xf numFmtId="0" fontId="0" fillId="0" borderId="2" xfId="0" applyBorder="1" applyAlignment="1" applyProtection="1">
      <alignment horizontal="right"/>
    </xf>
    <xf numFmtId="0" fontId="0" fillId="0" borderId="2" xfId="0" applyBorder="1" applyProtection="1"/>
    <xf numFmtId="14" fontId="3" fillId="3" borderId="2" xfId="0" applyNumberFormat="1" applyFont="1" applyFill="1" applyBorder="1" applyAlignment="1" applyProtection="1">
      <alignment horizontal="center" vertical="center"/>
    </xf>
    <xf numFmtId="0" fontId="37" fillId="3" borderId="0" xfId="0" applyFont="1" applyFill="1" applyProtection="1"/>
    <xf numFmtId="14" fontId="8" fillId="0" borderId="2" xfId="0" applyNumberFormat="1" applyFont="1" applyFill="1" applyBorder="1" applyAlignment="1" applyProtection="1">
      <alignment horizontal="center" vertical="center"/>
      <protection locked="0"/>
    </xf>
    <xf numFmtId="0" fontId="0" fillId="0" borderId="0" xfId="0" applyProtection="1"/>
    <xf numFmtId="0" fontId="0" fillId="0" borderId="5" xfId="0" applyBorder="1" applyProtection="1"/>
    <xf numFmtId="0" fontId="0" fillId="0" borderId="0" xfId="0" applyBorder="1" applyProtection="1"/>
    <xf numFmtId="0" fontId="0" fillId="0" borderId="4" xfId="0" applyBorder="1" applyProtection="1"/>
    <xf numFmtId="0" fontId="0" fillId="0" borderId="7" xfId="0" applyFill="1" applyBorder="1" applyProtection="1"/>
    <xf numFmtId="0" fontId="0" fillId="0" borderId="7" xfId="0" applyBorder="1" applyProtection="1"/>
    <xf numFmtId="0" fontId="0" fillId="0" borderId="0" xfId="0" applyBorder="1" applyAlignment="1" applyProtection="1">
      <alignment horizontal="center" vertical="top"/>
    </xf>
    <xf numFmtId="49" fontId="0" fillId="0" borderId="0" xfId="0" applyNumberFormat="1" applyFill="1" applyBorder="1" applyAlignment="1" applyProtection="1">
      <alignment vertical="center" wrapText="1"/>
    </xf>
    <xf numFmtId="49" fontId="0" fillId="0" borderId="0" xfId="0" applyNumberForma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45" fillId="0" borderId="7" xfId="0" applyFont="1" applyBorder="1" applyAlignment="1" applyProtection="1">
      <alignment horizontal="right" vertical="center"/>
    </xf>
    <xf numFmtId="0" fontId="44" fillId="0" borderId="0" xfId="0" applyNumberFormat="1" applyFont="1" applyFill="1" applyBorder="1" applyAlignment="1" applyProtection="1">
      <alignment vertical="center" wrapText="1"/>
    </xf>
    <xf numFmtId="0" fontId="44" fillId="0" borderId="8" xfId="0" applyNumberFormat="1" applyFont="1" applyFill="1" applyBorder="1" applyAlignment="1" applyProtection="1">
      <alignment vertical="center" wrapText="1"/>
    </xf>
    <xf numFmtId="0" fontId="37" fillId="0" borderId="7" xfId="0" applyFont="1" applyBorder="1" applyAlignment="1" applyProtection="1"/>
    <xf numFmtId="0" fontId="0" fillId="0" borderId="9" xfId="0" applyBorder="1" applyProtection="1"/>
    <xf numFmtId="0" fontId="0" fillId="0" borderId="0" xfId="0" applyAlignment="1"/>
    <xf numFmtId="0" fontId="0" fillId="0" borderId="12" xfId="0" applyBorder="1" applyAlignment="1">
      <alignment horizontal="justify"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1" xfId="0"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0" fillId="0" borderId="7" xfId="0" quotePrefix="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7" fillId="2" borderId="3" xfId="0" applyFont="1" applyFill="1" applyBorder="1" applyAlignment="1" applyProtection="1">
      <alignment horizontal="center" vertical="center" wrapText="1"/>
    </xf>
    <xf numFmtId="0" fontId="28" fillId="0" borderId="4" xfId="0" applyFont="1" applyBorder="1" applyAlignment="1">
      <alignment horizontal="left"/>
    </xf>
    <xf numFmtId="0" fontId="28" fillId="0" borderId="5" xfId="0" applyFont="1" applyBorder="1" applyAlignment="1">
      <alignment horizontal="left"/>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49" fontId="0" fillId="0" borderId="12" xfId="0" quotePrefix="1" applyNumberFormat="1" applyBorder="1" applyAlignment="1">
      <alignment horizontal="justify" vertical="top" wrapText="1"/>
    </xf>
    <xf numFmtId="49" fontId="0" fillId="0" borderId="12" xfId="0" applyNumberFormat="1" applyBorder="1" applyAlignment="1">
      <alignment horizontal="justify" vertical="top" wrapText="1"/>
    </xf>
    <xf numFmtId="0" fontId="19" fillId="0" borderId="0" xfId="0" applyFont="1" applyFill="1" applyBorder="1" applyAlignment="1">
      <alignment horizontal="left" vertical="center" wrapText="1"/>
    </xf>
    <xf numFmtId="0" fontId="4" fillId="0" borderId="0" xfId="0" applyFont="1" applyFill="1" applyBorder="1" applyAlignment="1">
      <alignment horizontal="center"/>
    </xf>
    <xf numFmtId="0" fontId="3" fillId="0" borderId="1" xfId="0" quotePrefix="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0" xfId="0" applyFont="1" applyFill="1" applyBorder="1" applyAlignment="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7" fillId="2" borderId="12" xfId="0" applyFont="1" applyFill="1" applyBorder="1" applyAlignment="1" applyProtection="1">
      <alignment horizontal="center" vertical="center" wrapText="1"/>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30" fillId="3" borderId="0" xfId="3" applyFill="1" applyAlignment="1" applyProtection="1">
      <alignment horizontal="left"/>
      <protection locked="0"/>
    </xf>
    <xf numFmtId="0" fontId="0" fillId="3" borderId="0" xfId="0" applyFill="1" applyAlignment="1" applyProtection="1">
      <alignment horizontal="left"/>
      <protection locked="0"/>
    </xf>
    <xf numFmtId="49" fontId="0" fillId="3" borderId="0" xfId="0" applyNumberFormat="1" applyFill="1" applyAlignment="1" applyProtection="1">
      <alignment horizontal="left"/>
      <protection locked="0"/>
    </xf>
    <xf numFmtId="0" fontId="9" fillId="4" borderId="12" xfId="0" applyFont="1" applyFill="1" applyBorder="1" applyAlignment="1" applyProtection="1">
      <alignment horizontal="center"/>
    </xf>
    <xf numFmtId="0" fontId="10" fillId="3" borderId="1"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0" fontId="18" fillId="3" borderId="1"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0" fillId="0" borderId="10" xfId="0" applyFont="1" applyBorder="1" applyAlignment="1" applyProtection="1">
      <alignment horizontal="center" vertical="center" wrapText="1"/>
    </xf>
    <xf numFmtId="0" fontId="40" fillId="0" borderId="11" xfId="0" applyFont="1" applyBorder="1" applyAlignment="1" applyProtection="1">
      <alignment horizontal="center" vertical="center" wrapText="1"/>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0" fillId="3" borderId="0" xfId="0" applyFill="1" applyBorder="1" applyAlignment="1" applyProtection="1">
      <alignment horizontal="left"/>
      <protection locked="0"/>
    </xf>
    <xf numFmtId="0" fontId="4" fillId="0" borderId="2"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20" fillId="12" borderId="21" xfId="0" applyFont="1" applyFill="1" applyBorder="1" applyAlignment="1">
      <alignment horizontal="center" wrapText="1"/>
    </xf>
    <xf numFmtId="0" fontId="20" fillId="12" borderId="22" xfId="0" applyFont="1" applyFill="1" applyBorder="1" applyAlignment="1">
      <alignment horizontal="center" wrapText="1"/>
    </xf>
    <xf numFmtId="0" fontId="20" fillId="12" borderId="43" xfId="0" applyFont="1" applyFill="1" applyBorder="1" applyAlignment="1">
      <alignment horizontal="center" wrapText="1"/>
    </xf>
    <xf numFmtId="0" fontId="20" fillId="12" borderId="23" xfId="0" applyFont="1" applyFill="1" applyBorder="1" applyAlignment="1">
      <alignment horizontal="center" wrapText="1"/>
    </xf>
    <xf numFmtId="0" fontId="14" fillId="19" borderId="38" xfId="0" applyFont="1" applyFill="1" applyBorder="1" applyAlignment="1">
      <alignment horizontal="center" vertical="center" wrapText="1"/>
    </xf>
    <xf numFmtId="0" fontId="14" fillId="19" borderId="39" xfId="0" applyFont="1" applyFill="1" applyBorder="1" applyAlignment="1">
      <alignment horizontal="center" vertical="center" wrapText="1"/>
    </xf>
    <xf numFmtId="0" fontId="14" fillId="19" borderId="28" xfId="0" applyFont="1" applyFill="1" applyBorder="1" applyAlignment="1">
      <alignment horizontal="center" vertical="center" wrapText="1"/>
    </xf>
    <xf numFmtId="0" fontId="14" fillId="19" borderId="29" xfId="0" applyFont="1" applyFill="1" applyBorder="1" applyAlignment="1">
      <alignment horizontal="center" vertical="center" wrapText="1"/>
    </xf>
    <xf numFmtId="0" fontId="20" fillId="8" borderId="21" xfId="0" applyFont="1" applyFill="1" applyBorder="1" applyAlignment="1">
      <alignment horizontal="center"/>
    </xf>
    <xf numFmtId="0" fontId="20" fillId="8" borderId="23" xfId="0" applyFont="1" applyFill="1" applyBorder="1" applyAlignment="1">
      <alignment horizontal="center"/>
    </xf>
    <xf numFmtId="0" fontId="25" fillId="0" borderId="35" xfId="0" applyFont="1" applyBorder="1" applyAlignment="1">
      <alignment horizontal="center" vertical="top" wrapText="1"/>
    </xf>
    <xf numFmtId="0" fontId="25" fillId="0" borderId="36" xfId="0" applyFont="1" applyBorder="1" applyAlignment="1">
      <alignment horizontal="center" vertical="top" wrapText="1"/>
    </xf>
    <xf numFmtId="0" fontId="25" fillId="0" borderId="37" xfId="0" applyFont="1" applyBorder="1" applyAlignment="1">
      <alignment horizontal="center" vertical="top" wrapText="1"/>
    </xf>
    <xf numFmtId="0" fontId="3" fillId="0" borderId="0" xfId="0" quotePrefix="1" applyFont="1" applyFill="1" applyBorder="1" applyAlignment="1">
      <alignment horizontal="left" vertical="top" wrapText="1"/>
    </xf>
    <xf numFmtId="0" fontId="20" fillId="6" borderId="21" xfId="0" applyFont="1" applyFill="1" applyBorder="1" applyAlignment="1">
      <alignment horizontal="center" wrapText="1"/>
    </xf>
    <xf numFmtId="0" fontId="20" fillId="6" borderId="22" xfId="0" applyFont="1" applyFill="1" applyBorder="1" applyAlignment="1">
      <alignment horizontal="center" wrapText="1"/>
    </xf>
    <xf numFmtId="0" fontId="20" fillId="6" borderId="23" xfId="0" applyFont="1" applyFill="1" applyBorder="1" applyAlignment="1">
      <alignment horizontal="center" wrapText="1"/>
    </xf>
    <xf numFmtId="0" fontId="20" fillId="15" borderId="40" xfId="0" applyFont="1" applyFill="1" applyBorder="1" applyAlignment="1">
      <alignment horizontal="center"/>
    </xf>
    <xf numFmtId="0" fontId="2" fillId="15" borderId="42" xfId="0" applyFont="1" applyFill="1" applyBorder="1" applyAlignment="1">
      <alignment horizontal="center"/>
    </xf>
    <xf numFmtId="0" fontId="2" fillId="15" borderId="22" xfId="0" applyFont="1" applyFill="1" applyBorder="1" applyAlignment="1">
      <alignment horizontal="center"/>
    </xf>
    <xf numFmtId="0" fontId="2" fillId="15" borderId="56" xfId="0" applyFont="1" applyFill="1" applyBorder="1" applyAlignment="1">
      <alignment horizontal="center"/>
    </xf>
    <xf numFmtId="0" fontId="20" fillId="9" borderId="21" xfId="0" applyFont="1" applyFill="1" applyBorder="1" applyAlignment="1">
      <alignment horizontal="center"/>
    </xf>
    <xf numFmtId="0" fontId="20" fillId="9" borderId="23" xfId="0" applyFont="1" applyFill="1" applyBorder="1" applyAlignment="1">
      <alignment horizont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4" fillId="13" borderId="28" xfId="0" applyFont="1" applyFill="1" applyBorder="1" applyAlignment="1">
      <alignment horizontal="center" vertical="center" wrapText="1"/>
    </xf>
    <xf numFmtId="0" fontId="4" fillId="13" borderId="29" xfId="0" applyFont="1" applyFill="1" applyBorder="1" applyAlignment="1">
      <alignment horizontal="center" vertical="center" wrapText="1"/>
    </xf>
    <xf numFmtId="0" fontId="4" fillId="13" borderId="40" xfId="0" applyFont="1" applyFill="1" applyBorder="1" applyAlignment="1">
      <alignment horizontal="center" vertical="center" wrapText="1"/>
    </xf>
    <xf numFmtId="0" fontId="4" fillId="13" borderId="41"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4" fillId="10" borderId="43"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7" borderId="56" xfId="0" applyFont="1" applyFill="1" applyBorder="1" applyAlignment="1">
      <alignment horizontal="center" vertical="center" wrapText="1"/>
    </xf>
    <xf numFmtId="0" fontId="4" fillId="17" borderId="44" xfId="0" applyFont="1" applyFill="1" applyBorder="1" applyAlignment="1">
      <alignment horizontal="center" vertical="center" wrapText="1"/>
    </xf>
    <xf numFmtId="0" fontId="4" fillId="17" borderId="28" xfId="0" applyFont="1" applyFill="1" applyBorder="1" applyAlignment="1">
      <alignment horizontal="center" vertical="center" wrapText="1"/>
    </xf>
    <xf numFmtId="0" fontId="4" fillId="17" borderId="29" xfId="0" applyFont="1" applyFill="1" applyBorder="1" applyAlignment="1">
      <alignment horizontal="center" vertical="center" wrapText="1"/>
    </xf>
    <xf numFmtId="0" fontId="4" fillId="11" borderId="28" xfId="0" applyFont="1" applyFill="1" applyBorder="1" applyAlignment="1">
      <alignment horizontal="center" vertical="center" wrapText="1"/>
    </xf>
    <xf numFmtId="0" fontId="4" fillId="11" borderId="29"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14" fillId="20" borderId="38" xfId="0" applyFont="1" applyFill="1" applyBorder="1" applyAlignment="1">
      <alignment horizontal="center" vertical="center" wrapText="1"/>
    </xf>
    <xf numFmtId="0" fontId="14" fillId="20" borderId="39" xfId="0" applyFont="1" applyFill="1" applyBorder="1" applyAlignment="1">
      <alignment horizontal="center" vertical="center" wrapText="1"/>
    </xf>
    <xf numFmtId="0" fontId="14" fillId="14" borderId="38" xfId="0" applyFont="1" applyFill="1" applyBorder="1" applyAlignment="1">
      <alignment horizontal="center" vertical="center" wrapText="1"/>
    </xf>
    <xf numFmtId="0" fontId="14" fillId="14" borderId="39"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4" fillId="14" borderId="38" xfId="0" applyFont="1" applyFill="1" applyBorder="1" applyAlignment="1" applyProtection="1">
      <alignment horizontal="center" vertical="center" wrapText="1"/>
      <protection locked="0"/>
    </xf>
    <xf numFmtId="0" fontId="14" fillId="14" borderId="39" xfId="0" applyFont="1" applyFill="1" applyBorder="1" applyAlignment="1" applyProtection="1">
      <alignment horizontal="center" vertical="center" wrapText="1"/>
      <protection locked="0"/>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3" fillId="21" borderId="38" xfId="0" applyFont="1" applyFill="1" applyBorder="1" applyAlignment="1">
      <alignment horizontal="center" vertical="top" wrapText="1"/>
    </xf>
    <xf numFmtId="0" fontId="13" fillId="21" borderId="39" xfId="0" applyFont="1" applyFill="1" applyBorder="1" applyAlignment="1">
      <alignment horizontal="center" vertical="top" wrapText="1"/>
    </xf>
    <xf numFmtId="0" fontId="14" fillId="21" borderId="38" xfId="0" applyFont="1" applyFill="1" applyBorder="1" applyAlignment="1" applyProtection="1">
      <alignment horizontal="center" vertical="center" wrapText="1"/>
      <protection locked="0"/>
    </xf>
    <xf numFmtId="0" fontId="14" fillId="21" borderId="39"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9" fillId="4" borderId="9" xfId="0" applyFont="1" applyFill="1" applyBorder="1" applyAlignment="1" applyProtection="1">
      <alignment horizontal="center"/>
    </xf>
    <xf numFmtId="0" fontId="9" fillId="4" borderId="10" xfId="0" applyFont="1" applyFill="1" applyBorder="1" applyAlignment="1" applyProtection="1">
      <alignment horizontal="center"/>
    </xf>
    <xf numFmtId="0" fontId="9" fillId="4" borderId="11" xfId="0" applyFont="1" applyFill="1" applyBorder="1" applyAlignment="1" applyProtection="1">
      <alignment horizontal="center"/>
    </xf>
    <xf numFmtId="0" fontId="40" fillId="0" borderId="7"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0" fillId="0" borderId="8" xfId="0" applyFont="1" applyBorder="1" applyAlignment="1" applyProtection="1">
      <alignment horizontal="center" vertical="center" wrapText="1"/>
    </xf>
    <xf numFmtId="0" fontId="46" fillId="0" borderId="7"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6" fillId="0" borderId="8"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vertical="top"/>
      <protection locked="0"/>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38" fillId="0" borderId="9" xfId="0" applyFont="1" applyFill="1" applyBorder="1" applyAlignment="1" applyProtection="1">
      <alignment horizontal="left" vertical="center" wrapText="1"/>
    </xf>
    <xf numFmtId="0" fontId="38" fillId="0" borderId="10" xfId="0" applyFont="1" applyFill="1" applyBorder="1" applyAlignment="1" applyProtection="1">
      <alignment horizontal="left" vertical="center" wrapText="1"/>
    </xf>
    <xf numFmtId="0" fontId="38" fillId="0" borderId="11" xfId="0" applyFont="1" applyFill="1" applyBorder="1" applyAlignment="1" applyProtection="1">
      <alignment horizontal="left" vertical="center" wrapText="1"/>
    </xf>
    <xf numFmtId="0" fontId="36" fillId="0" borderId="4" xfId="0" applyFont="1" applyBorder="1" applyAlignment="1" applyProtection="1">
      <alignment horizontal="center" vertical="center" wrapText="1"/>
    </xf>
    <xf numFmtId="0" fontId="36" fillId="0" borderId="5" xfId="0" applyFont="1" applyBorder="1" applyAlignment="1" applyProtection="1">
      <alignment horizontal="center" vertical="center" wrapText="1"/>
    </xf>
    <xf numFmtId="0" fontId="36" fillId="0" borderId="6" xfId="0" applyFont="1" applyBorder="1" applyAlignment="1" applyProtection="1">
      <alignment horizontal="center" vertical="center" wrapText="1"/>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wrapText="1"/>
    </xf>
  </cellXfs>
  <cellStyles count="4">
    <cellStyle name="Lien hypertexte" xfId="3" builtinId="8"/>
    <cellStyle name="Milliers" xfId="2" builtinId="3"/>
    <cellStyle name="Monétaire" xfId="1" builtinId="4"/>
    <cellStyle name="Normal" xfId="0" builtinId="0"/>
  </cellStyles>
  <dxfs count="30">
    <dxf>
      <fill>
        <patternFill>
          <bgColor theme="3" tint="0.79998168889431442"/>
        </patternFill>
      </fill>
    </dxf>
    <dxf>
      <fill>
        <patternFill>
          <bgColor theme="3" tint="0.79998168889431442"/>
        </patternFill>
      </fill>
    </dxf>
    <dxf>
      <font>
        <color theme="1"/>
      </font>
    </dxf>
    <dxf>
      <fill>
        <patternFill>
          <bgColor theme="3" tint="0.79998168889431442"/>
        </patternFill>
      </fill>
      <border>
        <left/>
        <right/>
        <top/>
        <bottom style="dotted">
          <color auto="1"/>
        </bottom>
        <vertical/>
        <horizontal/>
      </border>
    </dxf>
    <dxf>
      <fill>
        <patternFill>
          <bgColor theme="3" tint="0.79998168889431442"/>
        </patternFill>
      </fill>
    </dxf>
    <dxf>
      <fill>
        <patternFill>
          <bgColor theme="3" tint="0.79998168889431442"/>
        </patternFill>
      </fill>
    </dxf>
    <dxf>
      <fill>
        <patternFill>
          <bgColor theme="3" tint="0.79998168889431442"/>
        </patternFill>
      </fill>
      <border>
        <left/>
        <right/>
        <top/>
        <bottom style="dotted">
          <color auto="1"/>
        </bottom>
      </border>
    </dxf>
    <dxf>
      <fill>
        <patternFill>
          <bgColor theme="3" tint="0.79998168889431442"/>
        </patternFill>
      </fill>
    </dxf>
    <dxf>
      <fill>
        <patternFill>
          <bgColor theme="3" tint="0.79998168889431442"/>
        </patternFill>
      </fill>
    </dxf>
    <dxf>
      <fill>
        <patternFill>
          <bgColor theme="3" tint="0.79998168889431442"/>
        </patternFill>
      </fill>
      <border>
        <bottom style="dotted">
          <color auto="1"/>
        </bottom>
        <vertical/>
        <horizontal/>
      </border>
    </dxf>
    <dxf>
      <fill>
        <patternFill>
          <bgColor theme="3" tint="0.79998168889431442"/>
        </patternFill>
      </fill>
      <border>
        <bottom style="dotted">
          <color auto="1"/>
        </bottom>
        <vertical/>
        <horizontal/>
      </border>
    </dxf>
    <dxf>
      <fill>
        <patternFill>
          <bgColor theme="3" tint="0.79998168889431442"/>
        </patternFill>
      </fill>
      <border>
        <bottom style="dotted">
          <color auto="1"/>
        </bottom>
        <vertical/>
        <horizontal/>
      </border>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5F2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23" lockText="1" noThreeD="1"/>
</file>

<file path=xl/ctrlProps/ctrlProp10.xml><?xml version="1.0" encoding="utf-8"?>
<formControlPr xmlns="http://schemas.microsoft.com/office/spreadsheetml/2009/9/main" objectType="CheckBox" fmlaLink="$A$26" lockText="1" noThreeD="1"/>
</file>

<file path=xl/ctrlProps/ctrlProp11.xml><?xml version="1.0" encoding="utf-8"?>
<formControlPr xmlns="http://schemas.microsoft.com/office/spreadsheetml/2009/9/main" objectType="CheckBox" fmlaLink="$A$27" lockText="1" noThreeD="1"/>
</file>

<file path=xl/ctrlProps/ctrlProp12.xml><?xml version="1.0" encoding="utf-8"?>
<formControlPr xmlns="http://schemas.microsoft.com/office/spreadsheetml/2009/9/main" objectType="CheckBox" fmlaLink="$A$28" lockText="1" noThreeD="1"/>
</file>

<file path=xl/ctrlProps/ctrlProp13.xml><?xml version="1.0" encoding="utf-8"?>
<formControlPr xmlns="http://schemas.microsoft.com/office/spreadsheetml/2009/9/main" objectType="CheckBox" fmlaLink="$A$31" lockText="1" noThreeD="1"/>
</file>

<file path=xl/ctrlProps/ctrlProp14.xml><?xml version="1.0" encoding="utf-8"?>
<formControlPr xmlns="http://schemas.microsoft.com/office/spreadsheetml/2009/9/main" objectType="CheckBox" fmlaLink="$A$32" lockText="1" noThreeD="1"/>
</file>

<file path=xl/ctrlProps/ctrlProp15.xml><?xml version="1.0" encoding="utf-8"?>
<formControlPr xmlns="http://schemas.microsoft.com/office/spreadsheetml/2009/9/main" objectType="CheckBox" fmlaLink="$A$33" lockText="1" noThreeD="1"/>
</file>

<file path=xl/ctrlProps/ctrlProp16.xml><?xml version="1.0" encoding="utf-8"?>
<formControlPr xmlns="http://schemas.microsoft.com/office/spreadsheetml/2009/9/main" objectType="CheckBox" fmlaLink="$A$34" lockText="1" noThreeD="1"/>
</file>

<file path=xl/ctrlProps/ctrlProp2.xml><?xml version="1.0" encoding="utf-8"?>
<formControlPr xmlns="http://schemas.microsoft.com/office/spreadsheetml/2009/9/main" objectType="CheckBox" fmlaLink="$A$24" lockText="1" noThreeD="1"/>
</file>

<file path=xl/ctrlProps/ctrlProp3.xml><?xml version="1.0" encoding="utf-8"?>
<formControlPr xmlns="http://schemas.microsoft.com/office/spreadsheetml/2009/9/main" objectType="CheckBox" fmlaLink="$A$25" lockText="1" noThreeD="1"/>
</file>

<file path=xl/ctrlProps/ctrlProp4.xml><?xml version="1.0" encoding="utf-8"?>
<formControlPr xmlns="http://schemas.microsoft.com/office/spreadsheetml/2009/9/main" objectType="CheckBox" fmlaLink="$A$26" lockText="1" noThreeD="1"/>
</file>

<file path=xl/ctrlProps/ctrlProp5.xml><?xml version="1.0" encoding="utf-8"?>
<formControlPr xmlns="http://schemas.microsoft.com/office/spreadsheetml/2009/9/main" objectType="CheckBox" fmlaLink="$A$27" lockText="1" noThreeD="1"/>
</file>

<file path=xl/ctrlProps/ctrlProp6.xml><?xml version="1.0" encoding="utf-8"?>
<formControlPr xmlns="http://schemas.microsoft.com/office/spreadsheetml/2009/9/main" objectType="CheckBox" fmlaLink="$A$28" lockText="1" noThreeD="1"/>
</file>

<file path=xl/ctrlProps/ctrlProp7.xml><?xml version="1.0" encoding="utf-8"?>
<formControlPr xmlns="http://schemas.microsoft.com/office/spreadsheetml/2009/9/main" objectType="CheckBox" fmlaLink="$A$23" lockText="1" noThreeD="1"/>
</file>

<file path=xl/ctrlProps/ctrlProp8.xml><?xml version="1.0" encoding="utf-8"?>
<formControlPr xmlns="http://schemas.microsoft.com/office/spreadsheetml/2009/9/main" objectType="CheckBox" fmlaLink="$A$24" lockText="1" noThreeD="1"/>
</file>

<file path=xl/ctrlProps/ctrlProp9.xml><?xml version="1.0" encoding="utf-8"?>
<formControlPr xmlns="http://schemas.microsoft.com/office/spreadsheetml/2009/9/main" objectType="CheckBox" fmlaLink="$A$2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0</xdr:row>
      <xdr:rowOff>66675</xdr:rowOff>
    </xdr:from>
    <xdr:to>
      <xdr:col>0</xdr:col>
      <xdr:colOff>2209801</xdr:colOff>
      <xdr:row>4</xdr:row>
      <xdr:rowOff>122499</xdr:rowOff>
    </xdr:to>
    <xdr:pic>
      <xdr:nvPicPr>
        <xdr:cNvPr id="2" name="il_fi" descr="Afficher l'image d'origin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514349</xdr:colOff>
      <xdr:row>0</xdr:row>
      <xdr:rowOff>66675</xdr:rowOff>
    </xdr:from>
    <xdr:to>
      <xdr:col>2</xdr:col>
      <xdr:colOff>200025</xdr:colOff>
      <xdr:row>4</xdr:row>
      <xdr:rowOff>122499</xdr:rowOff>
    </xdr:to>
    <xdr:pic>
      <xdr:nvPicPr>
        <xdr:cNvPr id="2" name="il_fi" descr="Afficher l'image d'origine">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49"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1209675</xdr:colOff>
      <xdr:row>0</xdr:row>
      <xdr:rowOff>95250</xdr:rowOff>
    </xdr:from>
    <xdr:to>
      <xdr:col>0</xdr:col>
      <xdr:colOff>2809876</xdr:colOff>
      <xdr:row>4</xdr:row>
      <xdr:rowOff>151074</xdr:rowOff>
    </xdr:to>
    <xdr:pic>
      <xdr:nvPicPr>
        <xdr:cNvPr id="3" name="il_fi" descr="Afficher l'image d'origine">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95250"/>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22</xdr:row>
          <xdr:rowOff>9525</xdr:rowOff>
        </xdr:from>
        <xdr:to>
          <xdr:col>1</xdr:col>
          <xdr:colOff>19050</xdr:colOff>
          <xdr:row>22</xdr:row>
          <xdr:rowOff>190500</xdr:rowOff>
        </xdr:to>
        <xdr:sp macro="" textlink="">
          <xdr:nvSpPr>
            <xdr:cNvPr id="8354" name="Check Box 162" hidden="1">
              <a:extLst>
                <a:ext uri="{63B3BB69-23CF-44E3-9099-C40C66FF867C}">
                  <a14:compatExt spid="_x0000_s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9525</xdr:rowOff>
        </xdr:from>
        <xdr:to>
          <xdr:col>1</xdr:col>
          <xdr:colOff>19050</xdr:colOff>
          <xdr:row>23</xdr:row>
          <xdr:rowOff>190500</xdr:rowOff>
        </xdr:to>
        <xdr:sp macro="" textlink="">
          <xdr:nvSpPr>
            <xdr:cNvPr id="8363" name="Check Box 171" hidden="1">
              <a:extLst>
                <a:ext uri="{63B3BB69-23CF-44E3-9099-C40C66FF867C}">
                  <a14:compatExt spid="_x0000_s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9525</xdr:rowOff>
        </xdr:from>
        <xdr:to>
          <xdr:col>1</xdr:col>
          <xdr:colOff>19050</xdr:colOff>
          <xdr:row>24</xdr:row>
          <xdr:rowOff>190500</xdr:rowOff>
        </xdr:to>
        <xdr:sp macro="" textlink="">
          <xdr:nvSpPr>
            <xdr:cNvPr id="8365" name="Check Box 173" hidden="1">
              <a:extLst>
                <a:ext uri="{63B3BB69-23CF-44E3-9099-C40C66FF867C}">
                  <a14:compatExt spid="_x0000_s8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9525</xdr:rowOff>
        </xdr:from>
        <xdr:to>
          <xdr:col>1</xdr:col>
          <xdr:colOff>19050</xdr:colOff>
          <xdr:row>25</xdr:row>
          <xdr:rowOff>228600</xdr:rowOff>
        </xdr:to>
        <xdr:sp macro="" textlink="">
          <xdr:nvSpPr>
            <xdr:cNvPr id="8366" name="Check Box 174" hidden="1">
              <a:extLst>
                <a:ext uri="{63B3BB69-23CF-44E3-9099-C40C66FF867C}">
                  <a14:compatExt spid="_x0000_s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9525</xdr:rowOff>
        </xdr:from>
        <xdr:to>
          <xdr:col>1</xdr:col>
          <xdr:colOff>19050</xdr:colOff>
          <xdr:row>26</xdr:row>
          <xdr:rowOff>190500</xdr:rowOff>
        </xdr:to>
        <xdr:sp macro="" textlink="">
          <xdr:nvSpPr>
            <xdr:cNvPr id="8367" name="Check Box 175" hidden="1">
              <a:extLst>
                <a:ext uri="{63B3BB69-23CF-44E3-9099-C40C66FF867C}">
                  <a14:compatExt spid="_x0000_s8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9525</xdr:rowOff>
        </xdr:from>
        <xdr:to>
          <xdr:col>1</xdr:col>
          <xdr:colOff>19050</xdr:colOff>
          <xdr:row>27</xdr:row>
          <xdr:rowOff>190500</xdr:rowOff>
        </xdr:to>
        <xdr:sp macro="" textlink="">
          <xdr:nvSpPr>
            <xdr:cNvPr id="8368" name="Check Box 176" hidden="1">
              <a:extLst>
                <a:ext uri="{63B3BB69-23CF-44E3-9099-C40C66FF867C}">
                  <a14:compatExt spid="_x0000_s8368"/>
                </a:ext>
              </a:extLst>
            </xdr:cNvPr>
            <xdr:cNvSpPr/>
          </xdr:nvSpPr>
          <xdr:spPr>
            <a:xfrm>
              <a:off x="0" y="0"/>
              <a:ext cx="0" cy="0"/>
            </a:xfrm>
            <a:prstGeom prst="rect">
              <a:avLst/>
            </a:prstGeom>
          </xdr:spPr>
        </xdr:sp>
        <xdr:clientData/>
      </xdr:twoCellAnchor>
    </mc:Choice>
    <mc:Fallback/>
  </mc:AlternateContent>
  <xdr:twoCellAnchor editAs="oneCell">
    <xdr:from>
      <xdr:col>1</xdr:col>
      <xdr:colOff>1126548</xdr:colOff>
      <xdr:row>0</xdr:row>
      <xdr:rowOff>73602</xdr:rowOff>
    </xdr:from>
    <xdr:to>
      <xdr:col>1</xdr:col>
      <xdr:colOff>3333750</xdr:colOff>
      <xdr:row>4</xdr:row>
      <xdr:rowOff>123121</xdr:rowOff>
    </xdr:to>
    <xdr:pic>
      <xdr:nvPicPr>
        <xdr:cNvPr id="187" name="il_fi" descr="Afficher l'image d'origine">
          <a:extLst>
            <a:ext uri="{FF2B5EF4-FFF2-40B4-BE49-F238E27FC236}">
              <a16:creationId xmlns:a16="http://schemas.microsoft.com/office/drawing/2014/main" xmlns="" id="{00000000-0008-0000-04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923" y="73602"/>
          <a:ext cx="2207202" cy="887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22</xdr:row>
          <xdr:rowOff>9525</xdr:rowOff>
        </xdr:from>
        <xdr:to>
          <xdr:col>1</xdr:col>
          <xdr:colOff>19050</xdr:colOff>
          <xdr:row>22</xdr:row>
          <xdr:rowOff>190500</xdr:rowOff>
        </xdr:to>
        <xdr:sp macro="" textlink="">
          <xdr:nvSpPr>
            <xdr:cNvPr id="8383" name="Check Box 191" hidden="1">
              <a:extLst>
                <a:ext uri="{63B3BB69-23CF-44E3-9099-C40C66FF867C}">
                  <a14:compatExt spid="_x0000_s8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9525</xdr:rowOff>
        </xdr:from>
        <xdr:to>
          <xdr:col>1</xdr:col>
          <xdr:colOff>19050</xdr:colOff>
          <xdr:row>23</xdr:row>
          <xdr:rowOff>190500</xdr:rowOff>
        </xdr:to>
        <xdr:sp macro="" textlink="">
          <xdr:nvSpPr>
            <xdr:cNvPr id="8384" name="Check Box 192" hidden="1">
              <a:extLst>
                <a:ext uri="{63B3BB69-23CF-44E3-9099-C40C66FF867C}">
                  <a14:compatExt spid="_x0000_s8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9525</xdr:rowOff>
        </xdr:from>
        <xdr:to>
          <xdr:col>1</xdr:col>
          <xdr:colOff>19050</xdr:colOff>
          <xdr:row>24</xdr:row>
          <xdr:rowOff>190500</xdr:rowOff>
        </xdr:to>
        <xdr:sp macro="" textlink="">
          <xdr:nvSpPr>
            <xdr:cNvPr id="8385" name="Check Box 193" hidden="1">
              <a:extLst>
                <a:ext uri="{63B3BB69-23CF-44E3-9099-C40C66FF867C}">
                  <a14:compatExt spid="_x0000_s8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9525</xdr:rowOff>
        </xdr:from>
        <xdr:to>
          <xdr:col>1</xdr:col>
          <xdr:colOff>19050</xdr:colOff>
          <xdr:row>25</xdr:row>
          <xdr:rowOff>228600</xdr:rowOff>
        </xdr:to>
        <xdr:sp macro="" textlink="">
          <xdr:nvSpPr>
            <xdr:cNvPr id="8386" name="Check Box 194" hidden="1">
              <a:extLst>
                <a:ext uri="{63B3BB69-23CF-44E3-9099-C40C66FF867C}">
                  <a14:compatExt spid="_x0000_s8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9525</xdr:rowOff>
        </xdr:from>
        <xdr:to>
          <xdr:col>1</xdr:col>
          <xdr:colOff>19050</xdr:colOff>
          <xdr:row>26</xdr:row>
          <xdr:rowOff>190500</xdr:rowOff>
        </xdr:to>
        <xdr:sp macro="" textlink="">
          <xdr:nvSpPr>
            <xdr:cNvPr id="8387" name="Check Box 195" hidden="1">
              <a:extLst>
                <a:ext uri="{63B3BB69-23CF-44E3-9099-C40C66FF867C}">
                  <a14:compatExt spid="_x0000_s8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9525</xdr:rowOff>
        </xdr:from>
        <xdr:to>
          <xdr:col>1</xdr:col>
          <xdr:colOff>19050</xdr:colOff>
          <xdr:row>27</xdr:row>
          <xdr:rowOff>190500</xdr:rowOff>
        </xdr:to>
        <xdr:sp macro="" textlink="">
          <xdr:nvSpPr>
            <xdr:cNvPr id="8388" name="Check Box 196" hidden="1">
              <a:extLst>
                <a:ext uri="{63B3BB69-23CF-44E3-9099-C40C66FF867C}">
                  <a14:compatExt spid="_x0000_s8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9525</xdr:rowOff>
        </xdr:from>
        <xdr:to>
          <xdr:col>1</xdr:col>
          <xdr:colOff>28575</xdr:colOff>
          <xdr:row>30</xdr:row>
          <xdr:rowOff>190500</xdr:rowOff>
        </xdr:to>
        <xdr:sp macro="" textlink="">
          <xdr:nvSpPr>
            <xdr:cNvPr id="8389" name="Check Box 197" hidden="1">
              <a:extLst>
                <a:ext uri="{63B3BB69-23CF-44E3-9099-C40C66FF867C}">
                  <a14:compatExt spid="_x0000_s8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19050</xdr:rowOff>
        </xdr:from>
        <xdr:to>
          <xdr:col>1</xdr:col>
          <xdr:colOff>28575</xdr:colOff>
          <xdr:row>31</xdr:row>
          <xdr:rowOff>200025</xdr:rowOff>
        </xdr:to>
        <xdr:sp macro="" textlink="">
          <xdr:nvSpPr>
            <xdr:cNvPr id="8390" name="Check Box 198" hidden="1">
              <a:extLst>
                <a:ext uri="{63B3BB69-23CF-44E3-9099-C40C66FF867C}">
                  <a14:compatExt spid="_x0000_s8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28575</xdr:rowOff>
        </xdr:from>
        <xdr:to>
          <xdr:col>1</xdr:col>
          <xdr:colOff>28575</xdr:colOff>
          <xdr:row>32</xdr:row>
          <xdr:rowOff>209550</xdr:rowOff>
        </xdr:to>
        <xdr:sp macro="" textlink="">
          <xdr:nvSpPr>
            <xdr:cNvPr id="8391" name="Check Box 199" hidden="1">
              <a:extLst>
                <a:ext uri="{63B3BB69-23CF-44E3-9099-C40C66FF867C}">
                  <a14:compatExt spid="_x0000_s8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66675</xdr:rowOff>
        </xdr:from>
        <xdr:to>
          <xdr:col>1</xdr:col>
          <xdr:colOff>28575</xdr:colOff>
          <xdr:row>33</xdr:row>
          <xdr:rowOff>247650</xdr:rowOff>
        </xdr:to>
        <xdr:sp macro="" textlink="">
          <xdr:nvSpPr>
            <xdr:cNvPr id="8392" name="Check Box 200" hidden="1">
              <a:extLst>
                <a:ext uri="{63B3BB69-23CF-44E3-9099-C40C66FF867C}">
                  <a14:compatExt spid="_x0000_s839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workbookViewId="0">
      <selection activeCell="A10" sqref="A10:E10"/>
    </sheetView>
  </sheetViews>
  <sheetFormatPr baseColWidth="10" defaultColWidth="0" defaultRowHeight="15" zeroHeight="1" x14ac:dyDescent="0.25"/>
  <cols>
    <col min="1" max="1" width="38.28515625" style="10" bestFit="1" customWidth="1"/>
    <col min="2" max="2" width="27.7109375" style="10" customWidth="1"/>
    <col min="3" max="3" width="11.42578125" style="10" customWidth="1"/>
    <col min="4" max="4" width="30.28515625" style="10" customWidth="1"/>
    <col min="5" max="5" width="10.42578125" style="10" customWidth="1"/>
    <col min="6" max="6" width="1.42578125" style="10" customWidth="1"/>
    <col min="7" max="16384" width="11.42578125" hidden="1"/>
  </cols>
  <sheetData>
    <row r="1" spans="1:6" x14ac:dyDescent="0.25">
      <c r="A1" s="1"/>
      <c r="B1" s="2"/>
      <c r="C1" s="227" t="s">
        <v>0</v>
      </c>
      <c r="D1" s="228"/>
      <c r="E1" s="229"/>
    </row>
    <row r="2" spans="1:6" x14ac:dyDescent="0.25">
      <c r="A2" s="3"/>
      <c r="B2" s="4"/>
      <c r="C2" s="230" t="s">
        <v>1</v>
      </c>
      <c r="D2" s="231"/>
      <c r="E2" s="232"/>
    </row>
    <row r="3" spans="1:6" x14ac:dyDescent="0.25">
      <c r="A3" s="3"/>
      <c r="B3" s="4"/>
      <c r="C3" s="230" t="s">
        <v>2</v>
      </c>
      <c r="D3" s="231"/>
      <c r="E3" s="232"/>
    </row>
    <row r="4" spans="1:6" x14ac:dyDescent="0.25">
      <c r="A4" s="3"/>
      <c r="B4" s="4"/>
      <c r="C4" s="230" t="s">
        <v>3</v>
      </c>
      <c r="D4" s="231"/>
      <c r="E4" s="232"/>
    </row>
    <row r="5" spans="1:6" x14ac:dyDescent="0.25">
      <c r="A5" s="3"/>
      <c r="B5" s="4"/>
      <c r="C5" s="233" t="s">
        <v>4</v>
      </c>
      <c r="D5" s="234"/>
      <c r="E5" s="235"/>
    </row>
    <row r="6" spans="1:6" ht="21" customHeight="1" x14ac:dyDescent="0.25">
      <c r="A6" s="236" t="s">
        <v>5</v>
      </c>
      <c r="B6" s="237"/>
      <c r="C6" s="236" t="s">
        <v>114</v>
      </c>
      <c r="D6" s="237"/>
      <c r="E6" s="241"/>
    </row>
    <row r="7" spans="1:6" ht="15" customHeight="1" x14ac:dyDescent="0.25">
      <c r="A7" s="242" t="str">
        <f>CODFORMULAIRE&amp;" - version "&amp;VERSIONFORMULAIRE&amp;" du "&amp;TEXT(DATEVERSIONFORMULAIRE,"jj/mm/aaaa")</f>
        <v>F_DPF_AEAP_POLLDIFF - version 2.0 du 03/02/2021</v>
      </c>
      <c r="B7" s="243"/>
      <c r="C7" s="182"/>
      <c r="D7" s="183"/>
      <c r="E7" s="185">
        <f ca="1">IF(LEN(INFO("VERSION"))&lt;8,VALUE(MID(INFO("VERSION"),1,2)),0)</f>
        <v>14</v>
      </c>
    </row>
    <row r="8" spans="1:6" s="10" customFormat="1" ht="38.25" customHeight="1" x14ac:dyDescent="0.25">
      <c r="A8" s="244" t="str">
        <f ca="1">IF(VERSIONEXCEL&lt;14,"ATTENTION: Votre version Excel est inférieure à la version minimale acceptable
 pour pouvoir remplir convenablement ce formulaire", "")</f>
        <v/>
      </c>
      <c r="B8" s="244"/>
      <c r="C8" s="244"/>
      <c r="D8" s="244"/>
      <c r="E8" s="245"/>
    </row>
    <row r="9" spans="1:6" ht="48" customHeight="1" x14ac:dyDescent="0.25">
      <c r="A9" s="221" t="s">
        <v>173</v>
      </c>
      <c r="B9" s="222"/>
      <c r="C9" s="222"/>
      <c r="D9" s="222"/>
      <c r="E9" s="223"/>
    </row>
    <row r="10" spans="1:6" s="10" customFormat="1" ht="87.75" customHeight="1" x14ac:dyDescent="0.25">
      <c r="A10" s="238" t="s">
        <v>183</v>
      </c>
      <c r="B10" s="239"/>
      <c r="C10" s="239"/>
      <c r="D10" s="239"/>
      <c r="E10" s="240"/>
    </row>
    <row r="11" spans="1:6" ht="288.75" customHeight="1" x14ac:dyDescent="0.25">
      <c r="A11" s="224" t="s">
        <v>164</v>
      </c>
      <c r="B11" s="225"/>
      <c r="C11" s="225"/>
      <c r="D11" s="225"/>
      <c r="E11" s="226"/>
    </row>
    <row r="12" spans="1:6" ht="7.5" customHeight="1" x14ac:dyDescent="0.25">
      <c r="A12" s="7"/>
      <c r="B12" s="7"/>
      <c r="C12" s="7"/>
      <c r="D12" s="7"/>
      <c r="E12" s="7"/>
      <c r="F12" s="7"/>
    </row>
    <row r="13" spans="1:6" hidden="1" x14ac:dyDescent="0.25">
      <c r="A13" s="12"/>
    </row>
    <row r="25" spans="1:5" hidden="1" x14ac:dyDescent="0.25">
      <c r="A25" s="220" t="s">
        <v>6</v>
      </c>
      <c r="B25" s="220"/>
      <c r="C25" s="220"/>
      <c r="D25" s="220"/>
      <c r="E25" s="220"/>
    </row>
    <row r="49" spans="1:6" s="5" customFormat="1" ht="31.5" hidden="1" customHeight="1" x14ac:dyDescent="0.25">
      <c r="A49" s="10"/>
      <c r="B49" s="10"/>
      <c r="C49" s="10"/>
      <c r="D49" s="10"/>
      <c r="E49" s="10"/>
      <c r="F49" s="10"/>
    </row>
    <row r="50" spans="1:6" s="5" customFormat="1" hidden="1" x14ac:dyDescent="0.25">
      <c r="A50" s="10"/>
      <c r="B50" s="10"/>
      <c r="C50" s="10"/>
      <c r="D50" s="10"/>
      <c r="E50" s="10"/>
      <c r="F50" s="10"/>
    </row>
    <row r="51" spans="1:6" s="5" customFormat="1" hidden="1" x14ac:dyDescent="0.25">
      <c r="A51" s="10"/>
      <c r="B51" s="10"/>
      <c r="C51" s="10"/>
      <c r="D51" s="10"/>
      <c r="E51" s="10"/>
      <c r="F51" s="10"/>
    </row>
    <row r="54" spans="1:6" s="5" customFormat="1" hidden="1" x14ac:dyDescent="0.25">
      <c r="A54" s="10"/>
      <c r="B54" s="10"/>
      <c r="C54" s="10"/>
      <c r="D54" s="10"/>
      <c r="E54" s="10"/>
      <c r="F54" s="10"/>
    </row>
    <row r="55" spans="1:6" s="5" customFormat="1" hidden="1" x14ac:dyDescent="0.25">
      <c r="A55" s="10"/>
      <c r="B55" s="10"/>
      <c r="C55" s="10"/>
      <c r="D55" s="10"/>
      <c r="E55" s="10"/>
      <c r="F55" s="10"/>
    </row>
    <row r="58" spans="1:6" s="5" customFormat="1" hidden="1" x14ac:dyDescent="0.25">
      <c r="A58" s="10"/>
      <c r="B58" s="10"/>
      <c r="C58" s="10"/>
      <c r="D58" s="10"/>
      <c r="E58" s="10"/>
      <c r="F58" s="10"/>
    </row>
    <row r="59" spans="1:6" s="5" customFormat="1" hidden="1" x14ac:dyDescent="0.25">
      <c r="A59" s="10"/>
      <c r="B59" s="10"/>
      <c r="C59" s="10"/>
      <c r="D59" s="10"/>
      <c r="E59" s="10"/>
      <c r="F59" s="10"/>
    </row>
    <row r="60" spans="1:6" x14ac:dyDescent="0.25"/>
  </sheetData>
  <sheetProtection password="C663" sheet="1" objects="1" scenarios="1"/>
  <mergeCells count="13">
    <mergeCell ref="A25:E25"/>
    <mergeCell ref="A9:E9"/>
    <mergeCell ref="A11:E11"/>
    <mergeCell ref="C1:E1"/>
    <mergeCell ref="C2:E2"/>
    <mergeCell ref="C3:E3"/>
    <mergeCell ref="C4:E4"/>
    <mergeCell ref="C5:E5"/>
    <mergeCell ref="A6:B6"/>
    <mergeCell ref="A10:E10"/>
    <mergeCell ref="C6:E6"/>
    <mergeCell ref="A7:B7"/>
    <mergeCell ref="A8:E8"/>
  </mergeCells>
  <pageMargins left="0.7" right="0.7" top="0.75" bottom="0.75" header="0.3" footer="0.3"/>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activeCell="A9" sqref="A9:E9"/>
    </sheetView>
  </sheetViews>
  <sheetFormatPr baseColWidth="10" defaultColWidth="0" defaultRowHeight="15" zeroHeight="1" x14ac:dyDescent="0.25"/>
  <cols>
    <col min="1" max="1" width="6.7109375" customWidth="1"/>
    <col min="2" max="2" width="21" customWidth="1"/>
    <col min="3" max="3" width="23" customWidth="1"/>
    <col min="4" max="4" width="28.85546875" customWidth="1"/>
    <col min="5" max="5" width="47.85546875" customWidth="1"/>
    <col min="6" max="6" width="2.5703125" hidden="1" customWidth="1"/>
    <col min="7" max="16384" width="11.42578125" hidden="1"/>
  </cols>
  <sheetData>
    <row r="1" spans="1:8" x14ac:dyDescent="0.25">
      <c r="A1" s="1"/>
      <c r="B1" s="2"/>
      <c r="C1" s="10"/>
      <c r="D1" s="124"/>
      <c r="E1" s="186" t="s">
        <v>0</v>
      </c>
      <c r="F1" s="10"/>
      <c r="G1" s="10"/>
      <c r="H1" s="10"/>
    </row>
    <row r="2" spans="1:8" x14ac:dyDescent="0.25">
      <c r="A2" s="3"/>
      <c r="B2" s="4"/>
      <c r="C2" s="10"/>
      <c r="D2" s="125"/>
      <c r="E2" s="187" t="s">
        <v>1</v>
      </c>
      <c r="F2" s="10"/>
      <c r="G2" s="10"/>
      <c r="H2" s="10"/>
    </row>
    <row r="3" spans="1:8" x14ac:dyDescent="0.25">
      <c r="A3" s="3"/>
      <c r="B3" s="4"/>
      <c r="C3" s="10"/>
      <c r="D3" s="125"/>
      <c r="E3" s="187" t="s">
        <v>2</v>
      </c>
      <c r="F3" s="10"/>
      <c r="G3" s="10"/>
      <c r="H3" s="10"/>
    </row>
    <row r="4" spans="1:8" x14ac:dyDescent="0.25">
      <c r="A4" s="3"/>
      <c r="B4" s="4"/>
      <c r="C4" s="10"/>
      <c r="D4" s="125"/>
      <c r="E4" s="187" t="s">
        <v>3</v>
      </c>
      <c r="F4" s="10"/>
      <c r="G4" s="10"/>
      <c r="H4" s="10"/>
    </row>
    <row r="5" spans="1:8" x14ac:dyDescent="0.25">
      <c r="A5" s="3"/>
      <c r="B5" s="4"/>
      <c r="C5" s="10"/>
      <c r="D5" s="126"/>
      <c r="E5" s="188" t="s">
        <v>4</v>
      </c>
      <c r="F5" s="10"/>
      <c r="G5" s="10"/>
      <c r="H5" s="10"/>
    </row>
    <row r="6" spans="1:8" ht="41.25" customHeight="1" x14ac:dyDescent="0.25">
      <c r="A6" s="236" t="s">
        <v>5</v>
      </c>
      <c r="B6" s="237"/>
      <c r="C6" s="237"/>
      <c r="D6" s="241"/>
      <c r="E6" s="189" t="s">
        <v>114</v>
      </c>
      <c r="F6" s="10"/>
      <c r="G6" s="10"/>
      <c r="H6" s="10"/>
    </row>
    <row r="7" spans="1:8" ht="15" customHeight="1" x14ac:dyDescent="0.25">
      <c r="A7" s="197" t="str">
        <f>CODFORMULAIRE&amp;" - version "&amp;VERSIONFORMULAIRE&amp;" du "&amp;TEXT(DATEVERSIONFORMULAIRE,"jj/mm/aaaa")</f>
        <v>F_DPF_AEAP_POLLDIFF - version 2.0 du 03/02/2021</v>
      </c>
      <c r="B7" s="198"/>
      <c r="C7" s="121"/>
      <c r="D7" s="121"/>
      <c r="E7" s="184"/>
      <c r="F7" s="10"/>
      <c r="G7" s="10"/>
      <c r="H7" s="10"/>
    </row>
    <row r="8" spans="1:8" s="10" customFormat="1" ht="38.25" customHeight="1" x14ac:dyDescent="0.25">
      <c r="A8" s="244" t="str">
        <f ca="1">IF(VERSIONEXCEL&lt;14,"ATTENTION: Votre version Excel est inférieure à la version minimale acceptable
 pour pouvoir remplir convenablement ce formulaire", "")</f>
        <v/>
      </c>
      <c r="B8" s="244"/>
      <c r="C8" s="244"/>
      <c r="D8" s="244"/>
      <c r="E8" s="245"/>
    </row>
    <row r="9" spans="1:8" ht="41.25" customHeight="1" x14ac:dyDescent="0.25">
      <c r="A9" s="221" t="s">
        <v>65</v>
      </c>
      <c r="B9" s="222"/>
      <c r="C9" s="222"/>
      <c r="D9" s="222"/>
      <c r="E9" s="223"/>
      <c r="F9" s="10"/>
      <c r="G9" s="10"/>
      <c r="H9" s="10"/>
    </row>
    <row r="10" spans="1:8" s="10" customFormat="1" ht="289.5" customHeight="1" x14ac:dyDescent="0.25">
      <c r="A10" s="250" t="s">
        <v>182</v>
      </c>
      <c r="B10" s="251"/>
      <c r="C10" s="251"/>
      <c r="D10" s="251"/>
      <c r="E10" s="252"/>
    </row>
    <row r="11" spans="1:8" s="10" customFormat="1" ht="41.25" customHeight="1" x14ac:dyDescent="0.25">
      <c r="A11" s="253" t="s">
        <v>31</v>
      </c>
      <c r="B11" s="254"/>
      <c r="C11" s="254"/>
      <c r="D11" s="254"/>
      <c r="E11" s="254"/>
      <c r="F11" s="254"/>
      <c r="G11" s="254"/>
      <c r="H11" s="254"/>
    </row>
    <row r="12" spans="1:8" s="10" customFormat="1" ht="23.25" customHeight="1" x14ac:dyDescent="0.25">
      <c r="A12" s="255" t="s">
        <v>32</v>
      </c>
      <c r="B12" s="256"/>
      <c r="C12" s="256"/>
      <c r="D12" s="256"/>
      <c r="E12" s="256"/>
      <c r="F12" s="123"/>
      <c r="G12" s="123"/>
      <c r="H12" s="123"/>
    </row>
    <row r="13" spans="1:8" s="10" customFormat="1" ht="10.5" customHeight="1" x14ac:dyDescent="0.3">
      <c r="A13" s="249"/>
      <c r="B13" s="249"/>
      <c r="C13" s="249"/>
      <c r="D13" s="249"/>
      <c r="E13" s="249"/>
      <c r="F13" s="249"/>
      <c r="G13" s="101"/>
      <c r="H13" s="101"/>
    </row>
    <row r="14" spans="1:8" s="10" customFormat="1" ht="194.25" customHeight="1" x14ac:dyDescent="0.25">
      <c r="A14" s="248" t="s">
        <v>174</v>
      </c>
      <c r="B14" s="248"/>
      <c r="C14" s="248"/>
      <c r="D14" s="248"/>
      <c r="E14" s="248"/>
      <c r="F14" s="190"/>
      <c r="G14" s="190"/>
      <c r="H14" s="190"/>
    </row>
    <row r="15" spans="1:8" s="10" customFormat="1" ht="41.25" hidden="1" customHeight="1" x14ac:dyDescent="0.25">
      <c r="A15" s="102" t="b">
        <v>0</v>
      </c>
      <c r="B15" s="248"/>
      <c r="C15" s="248"/>
      <c r="D15" s="248"/>
      <c r="E15" s="248"/>
      <c r="F15" s="248"/>
      <c r="G15" s="248"/>
      <c r="H15" s="248"/>
    </row>
    <row r="16" spans="1:8" s="10" customFormat="1" ht="230.25" hidden="1" customHeight="1" x14ac:dyDescent="0.25">
      <c r="A16" s="246"/>
      <c r="B16" s="247"/>
      <c r="C16" s="247"/>
      <c r="D16" s="247"/>
      <c r="E16" s="247"/>
    </row>
    <row r="17" spans="1:5" ht="289.5" hidden="1" customHeight="1" x14ac:dyDescent="0.25"/>
    <row r="18" spans="1:5" s="10" customFormat="1" ht="289.5" hidden="1" customHeight="1" x14ac:dyDescent="0.25">
      <c r="A18" s="98"/>
      <c r="B18" s="99"/>
      <c r="C18" s="99"/>
      <c r="D18" s="99"/>
      <c r="E18" s="99"/>
    </row>
  </sheetData>
  <sheetProtection password="C663" sheet="1" objects="1" scenarios="1"/>
  <mergeCells count="10">
    <mergeCell ref="A8:E8"/>
    <mergeCell ref="A6:D6"/>
    <mergeCell ref="A9:E9"/>
    <mergeCell ref="A16:E16"/>
    <mergeCell ref="B15:H15"/>
    <mergeCell ref="A13:F13"/>
    <mergeCell ref="A14:E14"/>
    <mergeCell ref="A10:E10"/>
    <mergeCell ref="A11:H11"/>
    <mergeCell ref="A12:E12"/>
  </mergeCells>
  <pageMargins left="0.7" right="0.7" top="0.75" bottom="0.75" header="0.3" footer="0.3"/>
  <pageSetup paperSize="9" scale="6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zoomScaleNormal="100" workbookViewId="0">
      <selection activeCell="B13" sqref="B13:E13"/>
    </sheetView>
  </sheetViews>
  <sheetFormatPr baseColWidth="10" defaultColWidth="0" defaultRowHeight="15" zeroHeight="1" x14ac:dyDescent="0.25"/>
  <cols>
    <col min="1" max="1" width="75.7109375" style="7" bestFit="1" customWidth="1"/>
    <col min="2" max="2" width="5.85546875" style="7" customWidth="1"/>
    <col min="3" max="3" width="18.28515625" style="7" customWidth="1"/>
    <col min="4" max="4" width="6.28515625" style="7" customWidth="1"/>
    <col min="5" max="5" width="18.140625" style="7" customWidth="1"/>
    <col min="6" max="6" width="1.7109375" style="7" customWidth="1"/>
    <col min="7" max="16384" width="11.42578125" style="7" hidden="1"/>
  </cols>
  <sheetData>
    <row r="1" spans="1:6" customFormat="1" x14ac:dyDescent="0.25">
      <c r="A1" s="75"/>
      <c r="B1" s="76"/>
      <c r="C1" s="281" t="s">
        <v>0</v>
      </c>
      <c r="D1" s="282"/>
      <c r="E1" s="283"/>
      <c r="F1" s="77"/>
    </row>
    <row r="2" spans="1:6" customFormat="1" x14ac:dyDescent="0.25">
      <c r="A2" s="78"/>
      <c r="B2" s="79"/>
      <c r="C2" s="284" t="s">
        <v>1</v>
      </c>
      <c r="D2" s="285"/>
      <c r="E2" s="286"/>
      <c r="F2" s="77"/>
    </row>
    <row r="3" spans="1:6" customFormat="1" x14ac:dyDescent="0.25">
      <c r="A3" s="78"/>
      <c r="B3" s="79"/>
      <c r="C3" s="284" t="s">
        <v>2</v>
      </c>
      <c r="D3" s="285"/>
      <c r="E3" s="286"/>
      <c r="F3" s="77"/>
    </row>
    <row r="4" spans="1:6" customFormat="1" x14ac:dyDescent="0.25">
      <c r="A4" s="78"/>
      <c r="B4" s="79"/>
      <c r="C4" s="284" t="s">
        <v>3</v>
      </c>
      <c r="D4" s="285"/>
      <c r="E4" s="286"/>
      <c r="F4" s="77"/>
    </row>
    <row r="5" spans="1:6" customFormat="1" x14ac:dyDescent="0.25">
      <c r="A5" s="78"/>
      <c r="B5" s="79"/>
      <c r="C5" s="287" t="s">
        <v>4</v>
      </c>
      <c r="D5" s="288"/>
      <c r="E5" s="289"/>
      <c r="F5" s="77"/>
    </row>
    <row r="6" spans="1:6" customFormat="1" ht="21" customHeight="1" x14ac:dyDescent="0.25">
      <c r="A6" s="259" t="s">
        <v>5</v>
      </c>
      <c r="B6" s="259"/>
      <c r="C6" s="259" t="s">
        <v>114</v>
      </c>
      <c r="D6" s="259"/>
      <c r="E6" s="259"/>
      <c r="F6" s="77"/>
    </row>
    <row r="7" spans="1:6" ht="15" customHeight="1" x14ac:dyDescent="0.25">
      <c r="A7" s="168" t="str">
        <f>CODFORMULAIRE&amp;" - version "&amp;VERSIONFORMULAIRE&amp;" du "&amp;TEXT(DATEVERSIONFORMULAIRE,"jj/mm/aaaa")</f>
        <v>F_DPF_AEAP_POLLDIFF - version 2.0 du 03/02/2021</v>
      </c>
      <c r="B7" s="170"/>
      <c r="C7" s="199"/>
      <c r="D7" s="200"/>
      <c r="E7" s="169"/>
      <c r="F7" s="77"/>
    </row>
    <row r="8" spans="1:6" customFormat="1" ht="34.5" customHeight="1" x14ac:dyDescent="0.25">
      <c r="A8" s="279" t="str">
        <f ca="1">IF(VERSIONEXCEL&lt;14,"ATTENTION: Votre version Excel est inférieure à la version minimale acceptable
 pour pouvoir remplir convenablement ce formulaire", "")</f>
        <v/>
      </c>
      <c r="B8" s="279"/>
      <c r="C8" s="279"/>
      <c r="D8" s="279"/>
      <c r="E8" s="280"/>
      <c r="F8" s="77"/>
    </row>
    <row r="9" spans="1:6" x14ac:dyDescent="0.25">
      <c r="A9" s="266" t="s">
        <v>64</v>
      </c>
      <c r="B9" s="266"/>
      <c r="C9" s="266"/>
      <c r="D9" s="266"/>
      <c r="E9" s="266"/>
      <c r="F9" s="77"/>
    </row>
    <row r="10" spans="1:6" customFormat="1" ht="21" x14ac:dyDescent="0.35">
      <c r="A10" s="260" t="s">
        <v>14</v>
      </c>
      <c r="B10" s="261"/>
      <c r="C10" s="261"/>
      <c r="D10" s="261"/>
      <c r="E10" s="262"/>
      <c r="F10" s="77"/>
    </row>
    <row r="11" spans="1:6" x14ac:dyDescent="0.25">
      <c r="A11" s="80"/>
      <c r="B11" s="77"/>
      <c r="C11" s="77"/>
      <c r="D11" s="77"/>
      <c r="E11" s="77"/>
      <c r="F11" s="77"/>
    </row>
    <row r="12" spans="1:6" ht="15.75" x14ac:dyDescent="0.25">
      <c r="A12" s="81" t="s">
        <v>172</v>
      </c>
      <c r="B12" s="77"/>
      <c r="C12" s="77"/>
      <c r="D12" s="77"/>
      <c r="E12" s="77"/>
      <c r="F12" s="77"/>
    </row>
    <row r="13" spans="1:6" x14ac:dyDescent="0.25">
      <c r="A13" s="56" t="s">
        <v>15</v>
      </c>
      <c r="B13" s="264"/>
      <c r="C13" s="264"/>
      <c r="D13" s="264"/>
      <c r="E13" s="264"/>
      <c r="F13" s="77"/>
    </row>
    <row r="14" spans="1:6" x14ac:dyDescent="0.25">
      <c r="A14" s="48" t="s">
        <v>16</v>
      </c>
      <c r="B14" s="265"/>
      <c r="C14" s="265"/>
      <c r="D14" s="265"/>
      <c r="E14" s="265"/>
      <c r="F14" s="77"/>
    </row>
    <row r="15" spans="1:6" x14ac:dyDescent="0.25">
      <c r="A15" s="48" t="s">
        <v>17</v>
      </c>
      <c r="B15" s="264"/>
      <c r="C15" s="264"/>
      <c r="D15" s="264"/>
      <c r="E15" s="264"/>
      <c r="F15" s="77"/>
    </row>
    <row r="16" spans="1:6" x14ac:dyDescent="0.25">
      <c r="A16" s="48" t="s">
        <v>18</v>
      </c>
      <c r="B16" s="265"/>
      <c r="C16" s="265"/>
      <c r="D16" s="265"/>
      <c r="E16" s="265"/>
      <c r="F16" s="77"/>
    </row>
    <row r="17" spans="1:6" x14ac:dyDescent="0.25">
      <c r="A17" s="83" t="s">
        <v>19</v>
      </c>
      <c r="B17" s="265"/>
      <c r="C17" s="265"/>
      <c r="D17" s="265"/>
      <c r="E17" s="265"/>
      <c r="F17" s="77"/>
    </row>
    <row r="18" spans="1:6" ht="14.45" x14ac:dyDescent="0.3">
      <c r="A18" s="54"/>
      <c r="B18" s="47"/>
      <c r="C18" s="77"/>
      <c r="D18" s="77"/>
      <c r="E18" s="77"/>
      <c r="F18" s="77"/>
    </row>
    <row r="19" spans="1:6" ht="14.45" x14ac:dyDescent="0.3">
      <c r="A19" s="77"/>
      <c r="B19" s="82"/>
      <c r="C19" s="77"/>
      <c r="D19" s="77"/>
      <c r="E19" s="77"/>
      <c r="F19" s="77"/>
    </row>
    <row r="20" spans="1:6" ht="15.75" x14ac:dyDescent="0.25">
      <c r="A20" s="84" t="s">
        <v>20</v>
      </c>
      <c r="B20" s="85"/>
      <c r="C20" s="77"/>
      <c r="D20" s="77"/>
      <c r="E20" s="77"/>
      <c r="F20" s="77"/>
    </row>
    <row r="21" spans="1:6" x14ac:dyDescent="0.25">
      <c r="A21" s="86" t="s">
        <v>24</v>
      </c>
      <c r="B21" s="297"/>
      <c r="C21" s="297"/>
      <c r="D21" s="297"/>
      <c r="E21" s="297"/>
      <c r="F21" s="77"/>
    </row>
    <row r="22" spans="1:6" x14ac:dyDescent="0.25">
      <c r="A22" s="48" t="s">
        <v>25</v>
      </c>
      <c r="B22" s="264"/>
      <c r="C22" s="264"/>
      <c r="D22" s="264"/>
      <c r="E22" s="264"/>
      <c r="F22" s="77"/>
    </row>
    <row r="23" spans="1:6" ht="14.45" x14ac:dyDescent="0.3">
      <c r="A23" s="48" t="s">
        <v>21</v>
      </c>
      <c r="B23" s="264"/>
      <c r="C23" s="264"/>
      <c r="D23" s="264"/>
      <c r="E23" s="264"/>
      <c r="F23" s="77"/>
    </row>
    <row r="24" spans="1:6" x14ac:dyDescent="0.25">
      <c r="A24" s="56" t="s">
        <v>22</v>
      </c>
      <c r="B24" s="265"/>
      <c r="C24" s="265"/>
      <c r="D24" s="265"/>
      <c r="E24" s="265"/>
      <c r="F24" s="77"/>
    </row>
    <row r="25" spans="1:6" x14ac:dyDescent="0.25">
      <c r="A25" s="48" t="s">
        <v>28</v>
      </c>
      <c r="B25" s="263"/>
      <c r="C25" s="264"/>
      <c r="D25" s="264"/>
      <c r="E25" s="264"/>
      <c r="F25" s="77"/>
    </row>
    <row r="26" spans="1:6" ht="14.45" x14ac:dyDescent="0.3">
      <c r="A26" s="77"/>
      <c r="B26" s="54"/>
      <c r="C26" s="77"/>
      <c r="D26" s="77"/>
      <c r="E26" s="77"/>
      <c r="F26" s="77"/>
    </row>
    <row r="27" spans="1:6" ht="14.45" x14ac:dyDescent="0.3">
      <c r="A27" s="77"/>
      <c r="B27" s="77"/>
      <c r="C27" s="77"/>
      <c r="D27" s="77"/>
      <c r="E27" s="77"/>
      <c r="F27" s="77"/>
    </row>
    <row r="28" spans="1:6" ht="15.6" x14ac:dyDescent="0.3">
      <c r="A28" s="87" t="s">
        <v>23</v>
      </c>
      <c r="B28" s="77"/>
      <c r="C28" s="77"/>
      <c r="D28" s="77"/>
      <c r="E28" s="77"/>
      <c r="F28" s="77"/>
    </row>
    <row r="29" spans="1:6" x14ac:dyDescent="0.25">
      <c r="A29" s="55" t="s">
        <v>24</v>
      </c>
      <c r="B29" s="264"/>
      <c r="C29" s="264"/>
      <c r="D29" s="264"/>
      <c r="E29" s="264"/>
      <c r="F29" s="77"/>
    </row>
    <row r="30" spans="1:6" x14ac:dyDescent="0.25">
      <c r="A30" s="48" t="s">
        <v>25</v>
      </c>
      <c r="B30" s="264"/>
      <c r="C30" s="264"/>
      <c r="D30" s="264"/>
      <c r="E30" s="264"/>
      <c r="F30" s="77"/>
    </row>
    <row r="31" spans="1:6" x14ac:dyDescent="0.25">
      <c r="A31" s="48" t="s">
        <v>26</v>
      </c>
      <c r="B31" s="264"/>
      <c r="C31" s="264"/>
      <c r="D31" s="264"/>
      <c r="E31" s="264"/>
      <c r="F31" s="77"/>
    </row>
    <row r="32" spans="1:6" x14ac:dyDescent="0.25">
      <c r="A32" s="48" t="s">
        <v>27</v>
      </c>
      <c r="B32" s="265"/>
      <c r="C32" s="265"/>
      <c r="D32" s="265"/>
      <c r="E32" s="265"/>
      <c r="F32" s="77"/>
    </row>
    <row r="33" spans="1:6" x14ac:dyDescent="0.25">
      <c r="A33" s="48" t="s">
        <v>28</v>
      </c>
      <c r="B33" s="263"/>
      <c r="C33" s="263"/>
      <c r="D33" s="263"/>
      <c r="E33" s="263"/>
      <c r="F33" s="77"/>
    </row>
    <row r="34" spans="1:6" ht="14.45" x14ac:dyDescent="0.3">
      <c r="A34" s="77"/>
      <c r="B34" s="48"/>
      <c r="C34" s="77"/>
      <c r="D34" s="77"/>
      <c r="E34" s="77"/>
      <c r="F34" s="77"/>
    </row>
    <row r="35" spans="1:6" ht="14.45" x14ac:dyDescent="0.3">
      <c r="A35" s="77"/>
      <c r="B35" s="48"/>
      <c r="C35" s="77"/>
      <c r="D35" s="77"/>
      <c r="E35" s="77"/>
      <c r="F35" s="77"/>
    </row>
    <row r="36" spans="1:6" s="6" customFormat="1" ht="21" x14ac:dyDescent="0.4">
      <c r="A36" s="260" t="s">
        <v>7</v>
      </c>
      <c r="B36" s="261"/>
      <c r="C36" s="261"/>
      <c r="D36" s="261"/>
      <c r="E36" s="262"/>
      <c r="F36" s="77"/>
    </row>
    <row r="37" spans="1:6" s="10" customFormat="1" ht="27" customHeight="1" x14ac:dyDescent="0.25">
      <c r="A37" s="179" t="s">
        <v>165</v>
      </c>
      <c r="B37" s="298"/>
      <c r="C37" s="298"/>
      <c r="D37" s="298"/>
      <c r="E37" s="299"/>
      <c r="F37" s="167"/>
    </row>
    <row r="38" spans="1:6" s="10" customFormat="1" ht="27" customHeight="1" x14ac:dyDescent="0.25">
      <c r="A38" s="88" t="s">
        <v>113</v>
      </c>
      <c r="B38" s="295"/>
      <c r="C38" s="295"/>
      <c r="D38" s="295"/>
      <c r="E38" s="296"/>
      <c r="F38" s="77"/>
    </row>
    <row r="39" spans="1:6" ht="13.5" customHeight="1" x14ac:dyDescent="0.35">
      <c r="A39" s="49"/>
      <c r="B39" s="49"/>
      <c r="C39" s="49"/>
      <c r="D39" s="49"/>
      <c r="E39" s="49"/>
      <c r="F39" s="77"/>
    </row>
    <row r="40" spans="1:6" s="6" customFormat="1" ht="15.75" x14ac:dyDescent="0.25">
      <c r="A40" s="294" t="s">
        <v>8</v>
      </c>
      <c r="B40" s="294"/>
      <c r="C40" s="294"/>
      <c r="D40" s="294"/>
      <c r="E40" s="294"/>
      <c r="F40" s="77"/>
    </row>
    <row r="41" spans="1:6" s="10" customFormat="1" ht="15" customHeight="1" x14ac:dyDescent="0.25">
      <c r="A41" s="93"/>
      <c r="B41" s="93"/>
      <c r="C41" s="93"/>
      <c r="D41" s="93"/>
      <c r="E41" s="93"/>
      <c r="F41" s="77"/>
    </row>
    <row r="42" spans="1:6" ht="15.75" x14ac:dyDescent="0.25">
      <c r="A42" s="50" t="s">
        <v>177</v>
      </c>
      <c r="B42" s="89"/>
      <c r="C42" s="77"/>
      <c r="D42" s="77"/>
      <c r="E42" s="77"/>
      <c r="F42" s="77"/>
    </row>
    <row r="43" spans="1:6" ht="94.5" customHeight="1" x14ac:dyDescent="0.25">
      <c r="A43" s="267"/>
      <c r="B43" s="268"/>
      <c r="C43" s="268"/>
      <c r="D43" s="268"/>
      <c r="E43" s="269"/>
      <c r="F43" s="77"/>
    </row>
    <row r="44" spans="1:6" x14ac:dyDescent="0.25">
      <c r="A44" s="77"/>
      <c r="B44" s="48"/>
      <c r="C44" s="77"/>
      <c r="D44" s="77"/>
      <c r="E44" s="77"/>
      <c r="F44" s="77"/>
    </row>
    <row r="45" spans="1:6" s="8" customFormat="1" ht="15.75" x14ac:dyDescent="0.25">
      <c r="A45" s="50" t="s">
        <v>170</v>
      </c>
      <c r="B45" s="89"/>
      <c r="C45" s="89"/>
      <c r="D45" s="89"/>
      <c r="E45" s="89"/>
      <c r="F45" s="54"/>
    </row>
    <row r="46" spans="1:6" s="8" customFormat="1" ht="68.25" customHeight="1" x14ac:dyDescent="0.25">
      <c r="A46" s="96"/>
      <c r="B46" s="290" t="s">
        <v>29</v>
      </c>
      <c r="C46" s="291"/>
      <c r="D46" s="292"/>
      <c r="E46" s="293"/>
      <c r="F46" s="54"/>
    </row>
    <row r="47" spans="1:6" ht="15" customHeight="1" x14ac:dyDescent="0.25">
      <c r="A47" s="51"/>
      <c r="B47" s="52"/>
      <c r="C47" s="52"/>
      <c r="D47" s="52"/>
      <c r="E47" s="52"/>
      <c r="F47" s="54"/>
    </row>
    <row r="48" spans="1:6" ht="15" customHeight="1" x14ac:dyDescent="0.25">
      <c r="A48" s="50" t="s">
        <v>175</v>
      </c>
      <c r="B48" s="90"/>
      <c r="C48" s="90"/>
      <c r="D48" s="90"/>
      <c r="E48" s="91"/>
      <c r="F48" s="54"/>
    </row>
    <row r="49" spans="1:6" ht="116.25" customHeight="1" x14ac:dyDescent="0.25">
      <c r="A49" s="270"/>
      <c r="B49" s="271"/>
      <c r="C49" s="271"/>
      <c r="D49" s="271"/>
      <c r="E49" s="272"/>
      <c r="F49" s="77"/>
    </row>
    <row r="50" spans="1:6" x14ac:dyDescent="0.25">
      <c r="A50" s="92"/>
      <c r="B50" s="53"/>
      <c r="C50" s="54"/>
      <c r="D50" s="54"/>
      <c r="E50" s="54"/>
      <c r="F50" s="54"/>
    </row>
    <row r="51" spans="1:6" s="8" customFormat="1" ht="15.75" x14ac:dyDescent="0.25">
      <c r="A51" s="50" t="s">
        <v>176</v>
      </c>
      <c r="B51" s="53"/>
      <c r="C51" s="54"/>
      <c r="D51" s="54"/>
      <c r="E51" s="54"/>
      <c r="F51" s="54"/>
    </row>
    <row r="52" spans="1:6" s="8" customFormat="1" ht="144" customHeight="1" x14ac:dyDescent="0.25">
      <c r="A52" s="273"/>
      <c r="B52" s="274"/>
      <c r="C52" s="274"/>
      <c r="D52" s="274"/>
      <c r="E52" s="275"/>
      <c r="F52" s="54"/>
    </row>
    <row r="53" spans="1:6" ht="15.75" x14ac:dyDescent="0.25">
      <c r="A53" s="54"/>
      <c r="B53" s="93"/>
      <c r="C53" s="93"/>
      <c r="D53" s="93"/>
      <c r="E53" s="93"/>
      <c r="F53" s="54"/>
    </row>
    <row r="54" spans="1:6" customFormat="1" ht="15.75" x14ac:dyDescent="0.25">
      <c r="A54" s="276" t="s">
        <v>9</v>
      </c>
      <c r="B54" s="277"/>
      <c r="C54" s="277"/>
      <c r="D54" s="277"/>
      <c r="E54" s="278"/>
      <c r="F54" s="77"/>
    </row>
    <row r="55" spans="1:6" ht="15.75" x14ac:dyDescent="0.25">
      <c r="A55" s="94"/>
      <c r="B55" s="93"/>
      <c r="C55" s="93"/>
      <c r="D55" s="93"/>
      <c r="E55" s="93"/>
      <c r="F55" s="54"/>
    </row>
    <row r="56" spans="1:6" ht="15.75" x14ac:dyDescent="0.25">
      <c r="A56" s="191" t="s">
        <v>166</v>
      </c>
      <c r="B56" s="192" t="s">
        <v>168</v>
      </c>
      <c r="C56" s="203"/>
      <c r="D56" s="201" t="s">
        <v>169</v>
      </c>
      <c r="E56" s="178"/>
      <c r="F56" s="77"/>
    </row>
    <row r="57" spans="1:6" ht="15.75" x14ac:dyDescent="0.25">
      <c r="A57" s="257" t="s">
        <v>167</v>
      </c>
      <c r="B57" s="258"/>
      <c r="C57" s="258"/>
      <c r="D57" s="258"/>
      <c r="E57" s="181"/>
      <c r="F57" s="77"/>
    </row>
    <row r="58" spans="1:6" x14ac:dyDescent="0.25">
      <c r="A58" s="77"/>
      <c r="B58" s="77"/>
      <c r="C58" s="77"/>
      <c r="D58" s="77"/>
      <c r="E58" s="202">
        <f>MAX(E56,E57)</f>
        <v>0</v>
      </c>
      <c r="F58" s="77"/>
    </row>
  </sheetData>
  <sheetProtection password="C663" sheet="1" objects="1" scenarios="1"/>
  <mergeCells count="36">
    <mergeCell ref="B46:C46"/>
    <mergeCell ref="D46:E46"/>
    <mergeCell ref="A10:E10"/>
    <mergeCell ref="B13:E13"/>
    <mergeCell ref="B14:E14"/>
    <mergeCell ref="A40:E40"/>
    <mergeCell ref="B30:E30"/>
    <mergeCell ref="B31:E31"/>
    <mergeCell ref="B32:E32"/>
    <mergeCell ref="B15:E15"/>
    <mergeCell ref="B16:E16"/>
    <mergeCell ref="B17:E17"/>
    <mergeCell ref="B38:E38"/>
    <mergeCell ref="B21:E21"/>
    <mergeCell ref="B37:E37"/>
    <mergeCell ref="C1:E1"/>
    <mergeCell ref="C2:E2"/>
    <mergeCell ref="C3:E3"/>
    <mergeCell ref="C4:E4"/>
    <mergeCell ref="C5:E5"/>
    <mergeCell ref="A57:D57"/>
    <mergeCell ref="C6:E6"/>
    <mergeCell ref="A36:E36"/>
    <mergeCell ref="B33:E33"/>
    <mergeCell ref="B22:E22"/>
    <mergeCell ref="B23:E23"/>
    <mergeCell ref="B24:E24"/>
    <mergeCell ref="B25:E25"/>
    <mergeCell ref="B29:E29"/>
    <mergeCell ref="A9:E9"/>
    <mergeCell ref="A6:B6"/>
    <mergeCell ref="A43:E43"/>
    <mergeCell ref="A49:E49"/>
    <mergeCell ref="A52:E52"/>
    <mergeCell ref="A54:E54"/>
    <mergeCell ref="A8:E8"/>
  </mergeCells>
  <conditionalFormatting sqref="B13">
    <cfRule type="expression" dxfId="29" priority="34">
      <formula>ISBLANK($B$13)</formula>
    </cfRule>
  </conditionalFormatting>
  <conditionalFormatting sqref="B14">
    <cfRule type="expression" dxfId="28" priority="33">
      <formula>ISBLANK($B$14)</formula>
    </cfRule>
  </conditionalFormatting>
  <conditionalFormatting sqref="B15">
    <cfRule type="expression" dxfId="27" priority="32">
      <formula>ISBLANK($B$15)</formula>
    </cfRule>
  </conditionalFormatting>
  <conditionalFormatting sqref="B16">
    <cfRule type="expression" dxfId="26" priority="31">
      <formula>ISBLANK($B$16)</formula>
    </cfRule>
  </conditionalFormatting>
  <conditionalFormatting sqref="B17">
    <cfRule type="expression" dxfId="25" priority="30">
      <formula>ISBLANK($B$17)</formula>
    </cfRule>
  </conditionalFormatting>
  <conditionalFormatting sqref="B22">
    <cfRule type="expression" dxfId="24" priority="29">
      <formula>ISBLANK($B$22)</formula>
    </cfRule>
  </conditionalFormatting>
  <conditionalFormatting sqref="B23">
    <cfRule type="expression" dxfId="23" priority="28">
      <formula>ISBLANK($B$23)</formula>
    </cfRule>
  </conditionalFormatting>
  <conditionalFormatting sqref="B24">
    <cfRule type="expression" dxfId="22" priority="27">
      <formula>ISBLANK($B$24)</formula>
    </cfRule>
  </conditionalFormatting>
  <conditionalFormatting sqref="B25">
    <cfRule type="expression" dxfId="21" priority="26">
      <formula>ISBLANK($B$25)</formula>
    </cfRule>
  </conditionalFormatting>
  <conditionalFormatting sqref="B29">
    <cfRule type="expression" dxfId="20" priority="25">
      <formula>ISBLANK($B$29)</formula>
    </cfRule>
  </conditionalFormatting>
  <conditionalFormatting sqref="B30">
    <cfRule type="expression" dxfId="19" priority="24">
      <formula>ISBLANK($B$30)</formula>
    </cfRule>
  </conditionalFormatting>
  <conditionalFormatting sqref="B31">
    <cfRule type="expression" dxfId="18" priority="23">
      <formula>ISBLANK($B$31)</formula>
    </cfRule>
  </conditionalFormatting>
  <conditionalFormatting sqref="B32">
    <cfRule type="expression" dxfId="17" priority="22">
      <formula>ISBLANK($B$32)</formula>
    </cfRule>
  </conditionalFormatting>
  <conditionalFormatting sqref="B33">
    <cfRule type="expression" dxfId="16" priority="21">
      <formula>ISBLANK($B$33)</formula>
    </cfRule>
  </conditionalFormatting>
  <conditionalFormatting sqref="E56">
    <cfRule type="expression" dxfId="15" priority="20">
      <formula>ISBLANK($E$56)</formula>
    </cfRule>
  </conditionalFormatting>
  <conditionalFormatting sqref="B21">
    <cfRule type="expression" dxfId="14" priority="11">
      <formula>ISBLANK($B$21)</formula>
    </cfRule>
  </conditionalFormatting>
  <conditionalFormatting sqref="A43 A46 D46:E46 A49 A52">
    <cfRule type="containsBlanks" dxfId="13" priority="10">
      <formula>LEN(TRIM(A43))=0</formula>
    </cfRule>
  </conditionalFormatting>
  <conditionalFormatting sqref="B38">
    <cfRule type="containsBlanks" dxfId="12" priority="35">
      <formula>LEN(TRIM(B38))=0</formula>
    </cfRule>
  </conditionalFormatting>
  <conditionalFormatting sqref="B37:E37">
    <cfRule type="containsBlanks" dxfId="11" priority="36">
      <formula>LEN(TRIM(B37))=0</formula>
    </cfRule>
  </conditionalFormatting>
  <conditionalFormatting sqref="C56">
    <cfRule type="containsBlanks" dxfId="10" priority="2">
      <formula>LEN(TRIM(C56))=0</formula>
    </cfRule>
  </conditionalFormatting>
  <conditionalFormatting sqref="E57">
    <cfRule type="containsBlanks" dxfId="9" priority="1">
      <formula>LEN(TRIM(E57))=0</formula>
    </cfRule>
  </conditionalFormatting>
  <dataValidations count="13">
    <dataValidation allowBlank="1" showInputMessage="1" showErrorMessage="1" prompt="Préciser la (les) commune(s), le territoire de l' ORQUE, l'EPCI ... où se dérouleront les actions présentées" sqref="B46"/>
    <dataValidation type="textLength" operator="equal" allowBlank="1" showInputMessage="1" showErrorMessage="1" error="Le code INSEE comporte 5 caractères" prompt="Dans le cas de groupement de communes indiquer le N° INSEE de la commune la plus représentative ou à défaut le N° INSEE du siège de la collectivité_x000a_ATTENTION:_x000a_Le code INSEE n'est pas équivalent au code postal." sqref="D46:E46">
      <formula1>5</formula1>
    </dataValidation>
    <dataValidation type="textLength" operator="equal" allowBlank="1" showInputMessage="1" showErrorMessage="1" error="Code sur 5 caractères attendu (chiffres ou lettres)" prompt="Ce numéro à 5 chiffres ou lettres se trouve sur les courriers ou conventions Agence de l'eau_x000a_Si vous n'avez pas de N°, veuillez faire une demande à demandepf@eau-artois-picardie.fr" sqref="B17:E17">
      <formula1>5</formula1>
    </dataValidation>
    <dataValidation type="custom" allowBlank="1" showInputMessage="1" showErrorMessage="1" error="Saisir un mél valide" sqref="B33:E33 B25:E25">
      <formula1>AND(NOT(ISERROR(SEARCH("@",B25))),NOT(ISERROR(SEARCH(".",B25))),NOT(ISERROR((SEARCH("@",B25)&lt;SEARCH(".",B25,SEARCH("@",B25))))))</formula1>
    </dataValidation>
    <dataValidation type="textLength" operator="equal" allowBlank="1" showInputMessage="1" showErrorMessage="1" error="Un N° SIRET contient 14 chiffres" sqref="B14:E14">
      <formula1>14</formula1>
    </dataValidation>
    <dataValidation type="textLength" operator="lessThanOrEqual" allowBlank="1" showInputMessage="1" showErrorMessage="1" promptTitle="INDISPENSABLE" prompt="Expliquez ici :_x000a_- Les motivations _x000a_- En quoi ce projet permet d'améliorer les pratiques_x000a_- les résultats envisagés et les perspectives_x000a_Si des actions ont déjà été réalisées, présenter un bilan chiffré des actions et des résultats concrets obtenus_x000a_" sqref="A49:E49">
      <formula1>2000</formula1>
    </dataValidation>
    <dataValidation type="date" operator="greaterThanOrEqual" allowBlank="1" showInputMessage="1" showErrorMessage="1" error="Cette date doit être postérieure à la date de version de ce formulaire" prompt="Format jj/mm/aaaa" sqref="E56">
      <formula1>C56</formula1>
    </dataValidation>
    <dataValidation operator="greaterThanOrEqual" allowBlank="1" showInputMessage="1" showErrorMessage="1" sqref="D56"/>
    <dataValidation type="date" operator="equal" allowBlank="1" showInputMessage="1" showErrorMessage="1" error="Cette date doit être postérieure à la date prévue ou effective de l'ordre de service ou de passation des premières commandes" prompt="Format jj/mm/aaaa" sqref="E57">
      <formula1>E57</formula1>
    </dataValidation>
    <dataValidation type="date" operator="equal" allowBlank="1" showInputMessage="1" showErrorMessage="1" prompt="Format jj/mm/aaaa" sqref="C56">
      <formula1>C56</formula1>
    </dataValidation>
    <dataValidation type="textLength" operator="lessThanOrEqual" allowBlank="1" showInputMessage="1" showErrorMessage="1" prompt="Désigner de manière courte la nature du projet " sqref="A43:E43">
      <formula1>2000</formula1>
    </dataValidation>
    <dataValidation type="textLength" operator="lessThanOrEqual" allowBlank="1" showInputMessage="1" showErrorMessage="1" prompt="Lister l’ensemble des axes et des sous-actions prévues dans le projet. _x000a__x000a_Exemple : _x000a_Axe 1 : Promouvoir l'agriculteur auprès des agriculteurs conventionnels_x000a_Réaliser 5 visites et 8 diagnostics _x000a__x000a_Axe 2 : Création d'une nouvelle cellule de stockage (300 T)" sqref="A52:E52">
      <formula1>2000</formula1>
    </dataValidation>
    <dataValidation type="textLength" operator="lessThanOrEqual" allowBlank="1" showInputMessage="1" showErrorMessage="1" prompt="Préciser la (les) commune(s), le territoire de l' ORQUE, l'EPCI ... où se dérouleront les actions présentées" sqref="A46">
      <formula1>2000</formula1>
    </dataValidation>
  </dataValidations>
  <pageMargins left="0.7" right="0.7" top="0.75" bottom="0.75" header="0.3" footer="0.3"/>
  <pageSetup paperSize="9" scale="6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Utilisez la liste de valeurs">
          <x14:formula1>
            <xm:f>'Liste de valeurs'!$A$26:$A$27</xm:f>
          </x14:formula1>
          <xm:sqref>B21:E21 B29:E29</xm:sqref>
        </x14:dataValidation>
        <x14:dataValidation type="list" allowBlank="1" showInputMessage="1" showErrorMessage="1" prompt="Utilisez la liste de valeurs">
          <x14:formula1>
            <xm:f>'Liste de valeurs'!$I$7:$I$9</xm:f>
          </x14:formula1>
          <xm:sqref>B37:E37</xm:sqref>
        </x14:dataValidation>
        <x14:dataValidation type="list" allowBlank="1" showInputMessage="1" showErrorMessage="1" prompt="Utilisez la liste de valeurs">
          <x14:formula1>
            <xm:f>'Liste de valeurs'!$A$8:$A$12</xm:f>
          </x14:formula1>
          <xm:sqref>B38:E38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7" workbookViewId="0">
      <selection activeCell="E27" sqref="E27"/>
    </sheetView>
  </sheetViews>
  <sheetFormatPr baseColWidth="10" defaultRowHeight="15" x14ac:dyDescent="0.25"/>
  <cols>
    <col min="1" max="1" width="35.5703125" customWidth="1"/>
    <col min="2" max="2" width="15.7109375" customWidth="1"/>
    <col min="3" max="3" width="20.85546875" customWidth="1"/>
  </cols>
  <sheetData>
    <row r="1" spans="1:16" ht="15.75" thickBot="1" x14ac:dyDescent="0.3">
      <c r="A1" s="9"/>
      <c r="B1" s="9"/>
      <c r="C1" s="9"/>
      <c r="D1" s="9"/>
      <c r="E1" s="9"/>
      <c r="F1" s="9"/>
      <c r="G1" s="9"/>
      <c r="H1" s="9"/>
      <c r="I1" s="9"/>
      <c r="J1" s="9"/>
      <c r="K1" s="9"/>
      <c r="L1" s="9"/>
      <c r="M1" s="9"/>
      <c r="N1" s="9"/>
      <c r="O1" s="9"/>
      <c r="P1" s="9"/>
    </row>
    <row r="2" spans="1:16" ht="93" customHeight="1" thickTop="1" thickBot="1" x14ac:dyDescent="0.3">
      <c r="A2" s="9"/>
      <c r="B2" s="310" t="s">
        <v>178</v>
      </c>
      <c r="C2" s="311"/>
      <c r="D2" s="311"/>
      <c r="E2" s="311"/>
      <c r="F2" s="311"/>
      <c r="G2" s="311"/>
      <c r="H2" s="311"/>
      <c r="I2" s="311"/>
      <c r="J2" s="311"/>
      <c r="K2" s="311"/>
      <c r="L2" s="312"/>
      <c r="M2" s="9"/>
      <c r="N2" s="9"/>
      <c r="O2" s="9"/>
      <c r="P2" s="9"/>
    </row>
    <row r="3" spans="1:16" ht="18" thickTop="1" x14ac:dyDescent="0.25">
      <c r="A3" s="9"/>
      <c r="B3" s="127"/>
      <c r="C3" s="127"/>
      <c r="D3" s="127"/>
      <c r="E3" s="127"/>
      <c r="F3" s="127"/>
      <c r="G3" s="127"/>
      <c r="H3" s="127"/>
      <c r="I3" s="127"/>
      <c r="J3" s="127"/>
      <c r="K3" s="127"/>
      <c r="L3" s="127"/>
      <c r="M3" s="9"/>
      <c r="N3" s="9"/>
      <c r="O3" s="9"/>
      <c r="P3" s="9"/>
    </row>
    <row r="4" spans="1:16" ht="17.25" x14ac:dyDescent="0.25">
      <c r="A4" s="9"/>
      <c r="B4" s="127"/>
      <c r="C4" s="122" t="s">
        <v>53</v>
      </c>
      <c r="D4" s="122"/>
      <c r="E4" s="128"/>
      <c r="F4" s="128"/>
      <c r="G4" s="128"/>
      <c r="H4" s="128"/>
      <c r="I4" s="128"/>
      <c r="J4" s="127"/>
      <c r="K4" s="127"/>
      <c r="L4" s="127"/>
      <c r="M4" s="9"/>
      <c r="N4" s="9"/>
      <c r="O4" s="9"/>
      <c r="P4" s="9"/>
    </row>
    <row r="5" spans="1:16" ht="146.25" customHeight="1" x14ac:dyDescent="0.25">
      <c r="A5" s="9"/>
      <c r="B5" s="127"/>
      <c r="C5" s="129"/>
      <c r="D5" s="313" t="s">
        <v>138</v>
      </c>
      <c r="E5" s="313"/>
      <c r="F5" s="313"/>
      <c r="G5" s="313"/>
      <c r="H5" s="313"/>
      <c r="I5" s="313"/>
      <c r="J5" s="127"/>
      <c r="K5" s="127"/>
      <c r="L5" s="127"/>
      <c r="M5" s="9"/>
      <c r="N5" s="9"/>
      <c r="O5" s="9"/>
      <c r="P5" s="9"/>
    </row>
    <row r="6" spans="1:16" ht="15.75" thickBot="1" x14ac:dyDescent="0.3">
      <c r="A6" s="9"/>
      <c r="B6" s="9"/>
      <c r="C6" s="9"/>
      <c r="D6" s="9"/>
      <c r="E6" s="9"/>
      <c r="F6" s="9"/>
      <c r="G6" s="9"/>
      <c r="H6" s="9"/>
      <c r="I6" s="9"/>
      <c r="J6" s="9"/>
      <c r="K6" s="9"/>
      <c r="L6" s="9"/>
      <c r="M6" s="9"/>
      <c r="N6" s="9"/>
      <c r="O6" s="9"/>
      <c r="P6" s="9"/>
    </row>
    <row r="7" spans="1:16" ht="18" thickBot="1" x14ac:dyDescent="0.35">
      <c r="A7" s="314" t="s">
        <v>42</v>
      </c>
      <c r="B7" s="315"/>
      <c r="C7" s="316"/>
      <c r="D7" s="317" t="s">
        <v>43</v>
      </c>
      <c r="E7" s="318"/>
      <c r="F7" s="318"/>
      <c r="G7" s="319"/>
      <c r="H7" s="319"/>
      <c r="I7" s="319"/>
      <c r="J7" s="318"/>
      <c r="K7" s="318"/>
      <c r="L7" s="320"/>
      <c r="M7" s="321" t="s">
        <v>54</v>
      </c>
      <c r="N7" s="322"/>
      <c r="O7" s="308" t="s">
        <v>60</v>
      </c>
      <c r="P7" s="309"/>
    </row>
    <row r="8" spans="1:16" ht="16.5" thickBot="1" x14ac:dyDescent="0.3">
      <c r="A8" s="325" t="s">
        <v>33</v>
      </c>
      <c r="B8" s="325" t="s">
        <v>41</v>
      </c>
      <c r="C8" s="327" t="s">
        <v>40</v>
      </c>
      <c r="D8" s="329" t="s">
        <v>44</v>
      </c>
      <c r="E8" s="330"/>
      <c r="F8" s="331"/>
      <c r="G8" s="338" t="s">
        <v>56</v>
      </c>
      <c r="H8" s="338"/>
      <c r="I8" s="338"/>
      <c r="J8" s="329" t="s">
        <v>45</v>
      </c>
      <c r="K8" s="330"/>
      <c r="L8" s="331"/>
      <c r="M8" s="332" t="s">
        <v>55</v>
      </c>
      <c r="N8" s="334" t="s">
        <v>59</v>
      </c>
      <c r="O8" s="336" t="s">
        <v>57</v>
      </c>
      <c r="P8" s="336" t="s">
        <v>58</v>
      </c>
    </row>
    <row r="9" spans="1:16" ht="45.75" thickBot="1" x14ac:dyDescent="0.3">
      <c r="A9" s="326"/>
      <c r="B9" s="326"/>
      <c r="C9" s="328"/>
      <c r="D9" s="145" t="s">
        <v>46</v>
      </c>
      <c r="E9" s="39" t="s">
        <v>49</v>
      </c>
      <c r="F9" s="146" t="s">
        <v>48</v>
      </c>
      <c r="G9" s="141" t="s">
        <v>46</v>
      </c>
      <c r="H9" s="39" t="s">
        <v>49</v>
      </c>
      <c r="I9" s="40" t="s">
        <v>47</v>
      </c>
      <c r="J9" s="145" t="s">
        <v>46</v>
      </c>
      <c r="K9" s="39" t="s">
        <v>49</v>
      </c>
      <c r="L9" s="146" t="s">
        <v>47</v>
      </c>
      <c r="M9" s="333"/>
      <c r="N9" s="335"/>
      <c r="O9" s="337"/>
      <c r="P9" s="337"/>
    </row>
    <row r="10" spans="1:16" ht="18" thickBot="1" x14ac:dyDescent="0.3">
      <c r="A10" s="323" t="s">
        <v>102</v>
      </c>
      <c r="B10" s="324"/>
      <c r="C10" s="324"/>
      <c r="D10" s="147"/>
      <c r="E10" s="135"/>
      <c r="F10" s="148"/>
      <c r="G10" s="135"/>
      <c r="H10" s="135"/>
      <c r="I10" s="135"/>
      <c r="J10" s="147"/>
      <c r="K10" s="135"/>
      <c r="L10" s="148"/>
      <c r="M10" s="135"/>
      <c r="N10" s="135"/>
      <c r="O10" s="135"/>
      <c r="P10" s="136"/>
    </row>
    <row r="11" spans="1:16" ht="30.75" thickBot="1" x14ac:dyDescent="0.3">
      <c r="A11" s="63" t="s">
        <v>157</v>
      </c>
      <c r="B11" s="64"/>
      <c r="C11" s="137"/>
      <c r="D11" s="149"/>
      <c r="E11" s="65"/>
      <c r="F11" s="150"/>
      <c r="G11" s="58"/>
      <c r="H11" s="61"/>
      <c r="I11" s="62"/>
      <c r="J11" s="163"/>
      <c r="K11" s="58"/>
      <c r="L11" s="164"/>
      <c r="M11" s="159"/>
      <c r="N11" s="59"/>
      <c r="O11" s="60"/>
      <c r="P11" s="57"/>
    </row>
    <row r="12" spans="1:16" ht="30.75" thickBot="1" x14ac:dyDescent="0.3">
      <c r="A12" s="15" t="s">
        <v>156</v>
      </c>
      <c r="B12" s="16"/>
      <c r="C12" s="138"/>
      <c r="D12" s="151"/>
      <c r="E12" s="22"/>
      <c r="F12" s="152"/>
      <c r="G12" s="14"/>
      <c r="H12" s="13"/>
      <c r="I12" s="17"/>
      <c r="J12" s="151"/>
      <c r="K12" s="22"/>
      <c r="L12" s="154"/>
      <c r="M12" s="160"/>
      <c r="N12" s="17"/>
      <c r="O12" s="28"/>
      <c r="P12" s="18"/>
    </row>
    <row r="13" spans="1:16" ht="15.75" thickBot="1" x14ac:dyDescent="0.3">
      <c r="A13" s="15" t="s">
        <v>158</v>
      </c>
      <c r="B13" s="16"/>
      <c r="C13" s="138"/>
      <c r="D13" s="153"/>
      <c r="E13" s="22"/>
      <c r="F13" s="154"/>
      <c r="G13" s="14"/>
      <c r="H13" s="13"/>
      <c r="I13" s="17"/>
      <c r="J13" s="151"/>
      <c r="K13" s="22"/>
      <c r="L13" s="154"/>
      <c r="M13" s="160"/>
      <c r="N13" s="17"/>
      <c r="O13" s="28"/>
      <c r="P13" s="18"/>
    </row>
    <row r="14" spans="1:16" ht="16.5" thickBot="1" x14ac:dyDescent="0.3">
      <c r="A14" s="24" t="s">
        <v>39</v>
      </c>
      <c r="B14" s="25"/>
      <c r="C14" s="139"/>
      <c r="D14" s="155"/>
      <c r="E14" s="21">
        <f>SUM(E11:E13)</f>
        <v>0</v>
      </c>
      <c r="F14" s="156">
        <f>SUM(F11:F13)</f>
        <v>0</v>
      </c>
      <c r="G14" s="142"/>
      <c r="H14" s="21">
        <f>SUM(H11:H13)</f>
        <v>0</v>
      </c>
      <c r="I14" s="26">
        <f>SUM(I11:I13)</f>
        <v>0</v>
      </c>
      <c r="J14" s="165"/>
      <c r="K14" s="21">
        <f>SUM(K11:K13)</f>
        <v>0</v>
      </c>
      <c r="L14" s="156">
        <f>SUM(L11:L13)</f>
        <v>0</v>
      </c>
      <c r="M14" s="161"/>
      <c r="N14" s="26"/>
      <c r="O14" s="29">
        <f>SUM(O11:O13)</f>
        <v>0</v>
      </c>
      <c r="P14" s="19">
        <f>SUM(P11:P13)</f>
        <v>0</v>
      </c>
    </row>
    <row r="15" spans="1:16" ht="18" thickBot="1" x14ac:dyDescent="0.3">
      <c r="A15" s="323" t="s">
        <v>103</v>
      </c>
      <c r="B15" s="324"/>
      <c r="C15" s="324"/>
      <c r="D15" s="147"/>
      <c r="E15" s="135"/>
      <c r="F15" s="148"/>
      <c r="G15" s="135"/>
      <c r="H15" s="135"/>
      <c r="I15" s="135"/>
      <c r="J15" s="147"/>
      <c r="K15" s="135"/>
      <c r="L15" s="148"/>
      <c r="M15" s="135"/>
      <c r="N15" s="135"/>
      <c r="O15" s="135"/>
      <c r="P15" s="136"/>
    </row>
    <row r="16" spans="1:16" ht="30.75" thickBot="1" x14ac:dyDescent="0.3">
      <c r="A16" s="15" t="s">
        <v>157</v>
      </c>
      <c r="B16" s="16"/>
      <c r="C16" s="138"/>
      <c r="D16" s="153"/>
      <c r="E16" s="13"/>
      <c r="F16" s="154"/>
      <c r="G16" s="14"/>
      <c r="H16" s="13"/>
      <c r="I16" s="17"/>
      <c r="J16" s="151"/>
      <c r="K16" s="13"/>
      <c r="L16" s="154"/>
      <c r="M16" s="160"/>
      <c r="N16" s="17"/>
      <c r="O16" s="22"/>
      <c r="P16" s="18"/>
    </row>
    <row r="17" spans="1:16" ht="30.75" thickBot="1" x14ac:dyDescent="0.3">
      <c r="A17" s="15" t="s">
        <v>156</v>
      </c>
      <c r="B17" s="16"/>
      <c r="C17" s="138"/>
      <c r="D17" s="153"/>
      <c r="E17" s="13"/>
      <c r="F17" s="154"/>
      <c r="G17" s="14"/>
      <c r="H17" s="13"/>
      <c r="I17" s="17"/>
      <c r="J17" s="151"/>
      <c r="K17" s="13"/>
      <c r="L17" s="154"/>
      <c r="M17" s="160"/>
      <c r="N17" s="17"/>
      <c r="O17" s="22"/>
      <c r="P17" s="18"/>
    </row>
    <row r="18" spans="1:16" ht="15.75" thickBot="1" x14ac:dyDescent="0.3">
      <c r="A18" s="15" t="s">
        <v>158</v>
      </c>
      <c r="B18" s="16"/>
      <c r="C18" s="138"/>
      <c r="D18" s="153"/>
      <c r="E18" s="13"/>
      <c r="F18" s="154"/>
      <c r="G18" s="14"/>
      <c r="H18" s="13"/>
      <c r="I18" s="17"/>
      <c r="J18" s="151"/>
      <c r="K18" s="13"/>
      <c r="L18" s="154"/>
      <c r="M18" s="160"/>
      <c r="N18" s="32"/>
      <c r="O18" s="22"/>
      <c r="P18" s="18"/>
    </row>
    <row r="19" spans="1:16" ht="16.5" thickBot="1" x14ac:dyDescent="0.3">
      <c r="A19" s="24" t="s">
        <v>39</v>
      </c>
      <c r="B19" s="25"/>
      <c r="C19" s="140"/>
      <c r="D19" s="157"/>
      <c r="E19" s="144">
        <f>SUM(E16:E18)</f>
        <v>0</v>
      </c>
      <c r="F19" s="158">
        <f>SUM(F16:F18)</f>
        <v>0</v>
      </c>
      <c r="G19" s="143"/>
      <c r="H19" s="23">
        <f>SUM(H16:H18)</f>
        <v>0</v>
      </c>
      <c r="I19" s="27">
        <f>SUM(I16:I18)</f>
        <v>0</v>
      </c>
      <c r="J19" s="166"/>
      <c r="K19" s="144">
        <f>SUM(K16:K18)</f>
        <v>0</v>
      </c>
      <c r="L19" s="158">
        <f>SUM(L16:L18)</f>
        <v>0</v>
      </c>
      <c r="M19" s="162"/>
      <c r="N19" s="27"/>
      <c r="O19" s="23">
        <f>SUM(O16:O18)</f>
        <v>0</v>
      </c>
      <c r="P19" s="20">
        <f>SUM(P16:P18)</f>
        <v>0</v>
      </c>
    </row>
    <row r="20" spans="1:16" ht="18" thickBot="1" x14ac:dyDescent="0.35">
      <c r="A20" s="300" t="s">
        <v>34</v>
      </c>
      <c r="B20" s="301"/>
      <c r="C20" s="301"/>
      <c r="D20" s="302"/>
      <c r="E20" s="302"/>
      <c r="F20" s="302"/>
      <c r="G20" s="301"/>
      <c r="H20" s="301"/>
      <c r="I20" s="301"/>
      <c r="J20" s="302"/>
      <c r="K20" s="302"/>
      <c r="L20" s="302"/>
      <c r="M20" s="301"/>
      <c r="N20" s="303"/>
      <c r="O20" s="30">
        <f>SUM(O19,O14)</f>
        <v>0</v>
      </c>
      <c r="P20" s="31">
        <f>SUM(P19,P14)</f>
        <v>0</v>
      </c>
    </row>
    <row r="21" spans="1:16" ht="15.6" x14ac:dyDescent="0.3">
      <c r="A21" s="35"/>
      <c r="B21" s="35"/>
      <c r="C21" s="35"/>
      <c r="D21" s="34"/>
      <c r="E21" s="37"/>
      <c r="F21" s="9"/>
      <c r="G21" s="9"/>
      <c r="H21" s="9"/>
      <c r="I21" s="9"/>
      <c r="J21" s="9"/>
      <c r="K21" s="9"/>
      <c r="L21" s="9"/>
      <c r="M21" s="9"/>
      <c r="N21" s="9"/>
      <c r="O21" s="9"/>
      <c r="P21" s="9"/>
    </row>
    <row r="22" spans="1:16" ht="14.25" customHeight="1" thickBot="1" x14ac:dyDescent="0.35">
      <c r="A22" s="35"/>
      <c r="B22" s="35"/>
      <c r="C22" s="35"/>
      <c r="D22" s="34"/>
      <c r="E22" s="37"/>
      <c r="F22" s="9"/>
      <c r="G22" s="9"/>
      <c r="H22" s="9"/>
      <c r="I22" s="9"/>
      <c r="J22" s="9"/>
      <c r="K22" s="9"/>
      <c r="L22" s="9"/>
      <c r="M22" s="9"/>
      <c r="N22" s="9"/>
      <c r="O22" s="9"/>
      <c r="P22" s="9"/>
    </row>
    <row r="23" spans="1:16" ht="15.75" x14ac:dyDescent="0.25">
      <c r="A23" s="41" t="s">
        <v>51</v>
      </c>
      <c r="B23" s="42" t="s">
        <v>50</v>
      </c>
      <c r="C23" s="35"/>
      <c r="D23" s="34"/>
      <c r="E23" s="37"/>
      <c r="F23" s="9"/>
      <c r="G23" s="9"/>
      <c r="H23" s="9"/>
      <c r="I23" s="9"/>
      <c r="J23" s="9"/>
      <c r="K23" s="9"/>
      <c r="L23" s="9"/>
      <c r="M23" s="9"/>
      <c r="N23" s="9"/>
      <c r="O23" s="9"/>
      <c r="P23" s="9"/>
    </row>
    <row r="24" spans="1:16" ht="17.45" x14ac:dyDescent="0.3">
      <c r="A24" s="43" t="s">
        <v>44</v>
      </c>
      <c r="B24" s="44"/>
      <c r="C24" s="33"/>
      <c r="D24" s="34"/>
      <c r="E24" s="36"/>
      <c r="F24" s="9"/>
      <c r="G24" s="9"/>
      <c r="H24" s="9"/>
      <c r="I24" s="9"/>
      <c r="J24" s="9"/>
      <c r="K24" s="9"/>
      <c r="L24" s="9"/>
      <c r="M24" s="9"/>
      <c r="N24" s="9"/>
      <c r="O24" s="9"/>
      <c r="P24" s="9"/>
    </row>
    <row r="25" spans="1:16" ht="15.6" x14ac:dyDescent="0.3">
      <c r="A25" s="43" t="s">
        <v>52</v>
      </c>
      <c r="B25" s="44"/>
      <c r="C25" s="35"/>
      <c r="D25" s="34"/>
      <c r="E25" s="36"/>
      <c r="F25" s="9"/>
      <c r="G25" s="9"/>
      <c r="H25" s="9"/>
      <c r="I25" s="9"/>
      <c r="J25" s="9"/>
      <c r="K25" s="9"/>
      <c r="L25" s="9"/>
      <c r="M25" s="9"/>
      <c r="N25" s="9"/>
      <c r="O25" s="9"/>
      <c r="P25" s="9"/>
    </row>
    <row r="26" spans="1:16" ht="16.149999999999999" thickBot="1" x14ac:dyDescent="0.35">
      <c r="A26" s="45" t="s">
        <v>45</v>
      </c>
      <c r="B26" s="46"/>
      <c r="C26" s="35"/>
      <c r="D26" s="34"/>
      <c r="E26" s="37"/>
      <c r="F26" s="9"/>
      <c r="G26" s="9"/>
      <c r="H26" s="9"/>
      <c r="I26" s="9"/>
      <c r="J26" s="9"/>
      <c r="K26" s="9"/>
      <c r="L26" s="9"/>
      <c r="M26" s="9"/>
      <c r="N26" s="9"/>
      <c r="O26" s="9"/>
      <c r="P26" s="9"/>
    </row>
    <row r="27" spans="1:16" ht="16.149999999999999" thickBot="1" x14ac:dyDescent="0.35">
      <c r="A27" s="35"/>
      <c r="B27" s="35"/>
      <c r="C27" s="35"/>
      <c r="D27" s="34"/>
      <c r="E27" s="37"/>
      <c r="F27" s="9"/>
      <c r="G27" s="9"/>
      <c r="H27" s="9"/>
      <c r="I27" s="9"/>
      <c r="J27" s="9"/>
      <c r="K27" s="9"/>
      <c r="L27" s="9"/>
      <c r="M27" s="9"/>
      <c r="N27" s="9"/>
      <c r="O27" s="9"/>
      <c r="P27" s="9"/>
    </row>
    <row r="28" spans="1:16" x14ac:dyDescent="0.25">
      <c r="A28" s="304" t="s">
        <v>38</v>
      </c>
      <c r="B28" s="305"/>
      <c r="C28" s="306" t="s">
        <v>35</v>
      </c>
      <c r="D28" s="34"/>
      <c r="E28" s="36"/>
      <c r="F28" s="9"/>
      <c r="G28" s="9"/>
      <c r="H28" s="9"/>
      <c r="I28" s="9"/>
      <c r="J28" s="9"/>
      <c r="K28" s="9"/>
      <c r="L28" s="9"/>
      <c r="M28" s="9"/>
      <c r="N28" s="9"/>
      <c r="O28" s="9"/>
      <c r="P28" s="9"/>
    </row>
    <row r="29" spans="1:16" ht="18" thickBot="1" x14ac:dyDescent="0.3">
      <c r="A29" s="304"/>
      <c r="B29" s="305"/>
      <c r="C29" s="307"/>
      <c r="D29" s="130"/>
      <c r="E29" s="38"/>
      <c r="F29" s="9"/>
      <c r="G29" s="9"/>
      <c r="H29" s="9"/>
      <c r="I29" s="9"/>
      <c r="J29" s="9"/>
      <c r="K29" s="9"/>
      <c r="L29" s="9"/>
      <c r="M29" s="9"/>
      <c r="N29" s="9"/>
      <c r="O29" s="9"/>
      <c r="P29" s="9"/>
    </row>
    <row r="30" spans="1:16" ht="15.75" thickBot="1" x14ac:dyDescent="0.3">
      <c r="A30" s="339" t="s">
        <v>37</v>
      </c>
      <c r="B30" s="340"/>
      <c r="C30" s="131">
        <v>0</v>
      </c>
      <c r="D30" s="9"/>
      <c r="E30" s="9"/>
      <c r="F30" s="9"/>
      <c r="G30" s="9"/>
      <c r="H30" s="9"/>
      <c r="I30" s="9"/>
      <c r="J30" s="9"/>
      <c r="K30" s="9"/>
      <c r="L30" s="9"/>
      <c r="M30" s="9"/>
      <c r="N30" s="9"/>
      <c r="O30" s="9"/>
      <c r="P30" s="9"/>
    </row>
    <row r="31" spans="1:16" ht="15.75" thickBot="1" x14ac:dyDescent="0.3">
      <c r="A31" s="341" t="s">
        <v>154</v>
      </c>
      <c r="B31" s="342"/>
      <c r="C31" s="132">
        <f>SUM(C32:C41)</f>
        <v>0</v>
      </c>
      <c r="D31" s="9"/>
      <c r="E31" s="9"/>
      <c r="F31" s="9"/>
      <c r="G31" s="9"/>
      <c r="H31" s="9"/>
      <c r="I31" s="9"/>
      <c r="J31" s="9"/>
      <c r="K31" s="9"/>
      <c r="L31" s="9"/>
      <c r="M31" s="9"/>
      <c r="N31" s="9"/>
      <c r="O31" s="9"/>
      <c r="P31" s="9"/>
    </row>
    <row r="32" spans="1:16" ht="15.75" thickBot="1" x14ac:dyDescent="0.3">
      <c r="A32" s="343" t="s">
        <v>36</v>
      </c>
      <c r="B32" s="344"/>
      <c r="C32" s="133">
        <v>0</v>
      </c>
      <c r="D32" s="9"/>
      <c r="E32" s="9"/>
      <c r="F32" s="9"/>
      <c r="G32" s="9"/>
      <c r="H32" s="9"/>
      <c r="I32" s="9"/>
      <c r="J32" s="9"/>
      <c r="K32" s="9"/>
      <c r="L32" s="9"/>
      <c r="M32" s="9"/>
      <c r="N32" s="9"/>
      <c r="O32" s="9"/>
      <c r="P32" s="9"/>
    </row>
    <row r="33" spans="1:16" ht="15.75" thickBot="1" x14ac:dyDescent="0.3">
      <c r="A33" s="343" t="s">
        <v>139</v>
      </c>
      <c r="B33" s="344"/>
      <c r="C33" s="133">
        <v>0</v>
      </c>
      <c r="D33" s="9"/>
      <c r="E33" s="9"/>
      <c r="F33" s="9"/>
      <c r="G33" s="9"/>
      <c r="H33" s="9"/>
      <c r="I33" s="9"/>
      <c r="J33" s="9"/>
      <c r="K33" s="9"/>
      <c r="L33" s="9"/>
      <c r="M33" s="9"/>
      <c r="N33" s="9"/>
      <c r="O33" s="9"/>
      <c r="P33" s="9"/>
    </row>
    <row r="34" spans="1:16" ht="15.75" thickBot="1" x14ac:dyDescent="0.3">
      <c r="A34" s="343" t="s">
        <v>140</v>
      </c>
      <c r="B34" s="344"/>
      <c r="C34" s="133">
        <v>0</v>
      </c>
      <c r="D34" s="9"/>
      <c r="E34" s="9"/>
      <c r="F34" s="9"/>
      <c r="G34" s="9"/>
      <c r="H34" s="9"/>
      <c r="I34" s="9"/>
      <c r="J34" s="9"/>
      <c r="K34" s="9"/>
      <c r="L34" s="9"/>
      <c r="M34" s="9"/>
      <c r="N34" s="9"/>
      <c r="O34" s="9"/>
      <c r="P34" s="9"/>
    </row>
    <row r="35" spans="1:16" ht="15.75" thickBot="1" x14ac:dyDescent="0.3">
      <c r="A35" s="343" t="s">
        <v>141</v>
      </c>
      <c r="B35" s="344"/>
      <c r="C35" s="133">
        <v>0</v>
      </c>
      <c r="D35" s="9"/>
      <c r="E35" s="9"/>
      <c r="F35" s="9"/>
      <c r="G35" s="9"/>
      <c r="H35" s="9"/>
      <c r="I35" s="9"/>
      <c r="J35" s="9"/>
      <c r="K35" s="9"/>
      <c r="L35" s="9"/>
      <c r="M35" s="9"/>
      <c r="N35" s="9"/>
      <c r="O35" s="9"/>
      <c r="P35" s="9"/>
    </row>
    <row r="36" spans="1:16" ht="15.75" thickBot="1" x14ac:dyDescent="0.3">
      <c r="A36" s="343" t="s">
        <v>142</v>
      </c>
      <c r="B36" s="344"/>
      <c r="C36" s="133">
        <v>0</v>
      </c>
      <c r="D36" s="9"/>
      <c r="E36" s="9"/>
      <c r="F36" s="9"/>
      <c r="G36" s="9"/>
      <c r="H36" s="9"/>
      <c r="I36" s="9"/>
      <c r="J36" s="9"/>
      <c r="K36" s="9"/>
      <c r="L36" s="9"/>
      <c r="M36" s="9"/>
      <c r="N36" s="9"/>
      <c r="O36" s="9"/>
      <c r="P36" s="9"/>
    </row>
    <row r="37" spans="1:16" ht="15.75" thickBot="1" x14ac:dyDescent="0.3">
      <c r="A37" s="343" t="s">
        <v>143</v>
      </c>
      <c r="B37" s="344"/>
      <c r="C37" s="133">
        <v>0</v>
      </c>
      <c r="D37" s="9"/>
      <c r="E37" s="9"/>
      <c r="F37" s="9"/>
      <c r="G37" s="9"/>
      <c r="H37" s="9"/>
      <c r="I37" s="9"/>
      <c r="J37" s="9"/>
      <c r="K37" s="9"/>
      <c r="L37" s="9"/>
      <c r="M37" s="9"/>
      <c r="N37" s="9"/>
      <c r="O37" s="9"/>
      <c r="P37" s="9"/>
    </row>
    <row r="38" spans="1:16" ht="15.75" thickBot="1" x14ac:dyDescent="0.3">
      <c r="A38" s="343" t="s">
        <v>144</v>
      </c>
      <c r="B38" s="344"/>
      <c r="C38" s="133">
        <v>0</v>
      </c>
      <c r="D38" s="9"/>
      <c r="E38" s="9"/>
      <c r="F38" s="9"/>
      <c r="G38" s="9"/>
      <c r="H38" s="9"/>
      <c r="I38" s="9"/>
      <c r="J38" s="9"/>
      <c r="K38" s="9"/>
      <c r="L38" s="9"/>
      <c r="M38" s="9"/>
      <c r="N38" s="9"/>
      <c r="O38" s="9"/>
      <c r="P38" s="9"/>
    </row>
    <row r="39" spans="1:16" ht="15.75" thickBot="1" x14ac:dyDescent="0.3">
      <c r="A39" s="343" t="s">
        <v>145</v>
      </c>
      <c r="B39" s="344"/>
      <c r="C39" s="133">
        <v>0</v>
      </c>
      <c r="D39" s="9"/>
      <c r="E39" s="9"/>
      <c r="F39" s="9"/>
      <c r="G39" s="9"/>
      <c r="H39" s="9"/>
      <c r="I39" s="9"/>
      <c r="J39" s="9"/>
      <c r="K39" s="9"/>
      <c r="L39" s="9"/>
      <c r="M39" s="9"/>
      <c r="N39" s="9"/>
      <c r="O39" s="9"/>
      <c r="P39" s="9"/>
    </row>
    <row r="40" spans="1:16" ht="15.75" thickBot="1" x14ac:dyDescent="0.3">
      <c r="A40" s="343" t="s">
        <v>146</v>
      </c>
      <c r="B40" s="344"/>
      <c r="C40" s="133">
        <v>0</v>
      </c>
      <c r="D40" s="9"/>
      <c r="E40" s="9"/>
      <c r="F40" s="9"/>
      <c r="G40" s="9"/>
      <c r="H40" s="9"/>
      <c r="I40" s="9"/>
      <c r="J40" s="9"/>
      <c r="K40" s="9"/>
      <c r="L40" s="9"/>
      <c r="M40" s="9"/>
      <c r="N40" s="9"/>
      <c r="O40" s="9"/>
      <c r="P40" s="9"/>
    </row>
    <row r="41" spans="1:16" ht="15.75" thickBot="1" x14ac:dyDescent="0.3">
      <c r="A41" s="343" t="s">
        <v>147</v>
      </c>
      <c r="B41" s="344"/>
      <c r="C41" s="133">
        <v>0</v>
      </c>
      <c r="D41" s="9"/>
      <c r="E41" s="9"/>
      <c r="F41" s="9"/>
      <c r="G41" s="9"/>
      <c r="H41" s="9"/>
      <c r="I41" s="9"/>
      <c r="J41" s="9"/>
      <c r="K41" s="9"/>
      <c r="L41" s="9"/>
      <c r="M41" s="9"/>
      <c r="N41" s="9"/>
      <c r="O41" s="9"/>
      <c r="P41" s="9"/>
    </row>
    <row r="42" spans="1:16" ht="15.75" thickBot="1" x14ac:dyDescent="0.3">
      <c r="A42" s="345" t="s">
        <v>148</v>
      </c>
      <c r="B42" s="346"/>
      <c r="C42" s="132">
        <f>SUM(C43:C45)</f>
        <v>0</v>
      </c>
      <c r="D42" s="9"/>
      <c r="E42" s="9"/>
      <c r="F42" s="9"/>
      <c r="G42" s="9"/>
      <c r="H42" s="9"/>
      <c r="I42" s="9"/>
      <c r="J42" s="9"/>
      <c r="K42" s="9"/>
      <c r="L42" s="9"/>
      <c r="M42" s="9"/>
      <c r="N42" s="9"/>
      <c r="O42" s="9"/>
      <c r="P42" s="9"/>
    </row>
    <row r="43" spans="1:16" ht="15.75" thickBot="1" x14ac:dyDescent="0.3">
      <c r="A43" s="343" t="s">
        <v>155</v>
      </c>
      <c r="B43" s="344"/>
      <c r="C43" s="131">
        <v>0</v>
      </c>
      <c r="D43" s="9"/>
      <c r="E43" s="9"/>
      <c r="F43" s="9"/>
      <c r="G43" s="9"/>
      <c r="H43" s="9"/>
      <c r="I43" s="9"/>
      <c r="J43" s="9"/>
      <c r="K43" s="9"/>
      <c r="L43" s="9"/>
      <c r="M43" s="9"/>
      <c r="N43" s="9"/>
      <c r="O43" s="9"/>
      <c r="P43" s="9"/>
    </row>
    <row r="44" spans="1:16" ht="15.75" thickBot="1" x14ac:dyDescent="0.3">
      <c r="A44" s="343" t="s">
        <v>149</v>
      </c>
      <c r="B44" s="344"/>
      <c r="C44" s="131">
        <v>0</v>
      </c>
      <c r="D44" s="9"/>
      <c r="E44" s="9"/>
      <c r="F44" s="9"/>
      <c r="G44" s="9"/>
      <c r="H44" s="9"/>
      <c r="I44" s="9"/>
      <c r="J44" s="9"/>
      <c r="K44" s="9"/>
      <c r="L44" s="9"/>
      <c r="M44" s="9"/>
      <c r="N44" s="9"/>
      <c r="O44" s="9"/>
      <c r="P44" s="9"/>
    </row>
    <row r="45" spans="1:16" ht="15.75" thickBot="1" x14ac:dyDescent="0.3">
      <c r="A45" s="349" t="s">
        <v>150</v>
      </c>
      <c r="B45" s="350"/>
      <c r="C45" s="131">
        <v>0</v>
      </c>
      <c r="D45" s="9"/>
      <c r="E45" s="9"/>
      <c r="F45" s="9"/>
      <c r="G45" s="9"/>
      <c r="H45" s="9"/>
      <c r="I45" s="9"/>
      <c r="J45" s="9"/>
      <c r="K45" s="9"/>
      <c r="L45" s="9"/>
      <c r="M45" s="9"/>
      <c r="N45" s="9"/>
      <c r="O45" s="9"/>
      <c r="P45" s="9"/>
    </row>
    <row r="46" spans="1:16" ht="15.75" thickBot="1" x14ac:dyDescent="0.3">
      <c r="A46" s="345" t="s">
        <v>151</v>
      </c>
      <c r="B46" s="346"/>
      <c r="C46" s="132">
        <f>SUM(C47:C49)</f>
        <v>0</v>
      </c>
      <c r="D46" s="9"/>
      <c r="E46" s="9"/>
      <c r="F46" s="9"/>
      <c r="G46" s="9"/>
      <c r="H46" s="9"/>
      <c r="I46" s="9"/>
      <c r="J46" s="9"/>
      <c r="K46" s="9"/>
      <c r="L46" s="9"/>
      <c r="M46" s="9"/>
      <c r="N46" s="9"/>
      <c r="O46" s="9"/>
      <c r="P46" s="9"/>
    </row>
    <row r="47" spans="1:16" ht="15.75" thickBot="1" x14ac:dyDescent="0.3">
      <c r="A47" s="351"/>
      <c r="B47" s="352"/>
      <c r="C47" s="131">
        <v>0</v>
      </c>
      <c r="D47" s="9"/>
      <c r="E47" s="9"/>
      <c r="F47" s="9"/>
      <c r="G47" s="9"/>
      <c r="H47" s="9"/>
      <c r="I47" s="9"/>
      <c r="J47" s="9"/>
      <c r="K47" s="9"/>
      <c r="L47" s="9"/>
      <c r="M47" s="9"/>
      <c r="N47" s="9"/>
      <c r="O47" s="9"/>
      <c r="P47" s="9"/>
    </row>
    <row r="48" spans="1:16" ht="15.75" thickBot="1" x14ac:dyDescent="0.3">
      <c r="A48" s="351"/>
      <c r="B48" s="352"/>
      <c r="C48" s="131">
        <v>0</v>
      </c>
      <c r="D48" s="9"/>
      <c r="E48" s="9"/>
      <c r="F48" s="9"/>
      <c r="G48" s="9"/>
      <c r="H48" s="9"/>
      <c r="I48" s="9"/>
      <c r="J48" s="9"/>
      <c r="K48" s="9"/>
      <c r="L48" s="9"/>
      <c r="M48" s="9"/>
      <c r="N48" s="9"/>
      <c r="O48" s="9"/>
      <c r="P48" s="9"/>
    </row>
    <row r="49" spans="1:16" ht="15.75" thickBot="1" x14ac:dyDescent="0.3">
      <c r="A49" s="351"/>
      <c r="B49" s="352"/>
      <c r="C49" s="131">
        <v>0</v>
      </c>
      <c r="D49" s="9"/>
      <c r="E49" s="9"/>
      <c r="F49" s="9"/>
      <c r="G49" s="9"/>
      <c r="H49" s="9"/>
      <c r="I49" s="9"/>
      <c r="J49" s="9"/>
      <c r="K49" s="9"/>
      <c r="L49" s="9"/>
      <c r="M49" s="9"/>
      <c r="N49" s="9"/>
      <c r="O49" s="9"/>
      <c r="P49" s="9"/>
    </row>
    <row r="50" spans="1:16" ht="15.75" thickBot="1" x14ac:dyDescent="0.3">
      <c r="A50" s="341" t="s">
        <v>152</v>
      </c>
      <c r="B50" s="342"/>
      <c r="C50" s="134">
        <v>0</v>
      </c>
      <c r="D50" s="9"/>
      <c r="E50" s="9"/>
      <c r="F50" s="9"/>
      <c r="G50" s="9"/>
      <c r="H50" s="9"/>
      <c r="I50" s="9"/>
      <c r="J50" s="9"/>
      <c r="K50" s="9"/>
      <c r="L50" s="9"/>
      <c r="M50" s="9"/>
      <c r="N50" s="9"/>
      <c r="O50" s="9"/>
      <c r="P50" s="9"/>
    </row>
    <row r="51" spans="1:16" ht="15.75" thickBot="1" x14ac:dyDescent="0.3">
      <c r="A51" s="347" t="s">
        <v>153</v>
      </c>
      <c r="B51" s="348"/>
      <c r="C51" s="97">
        <f>SUM(C31+C42+C46+C50)</f>
        <v>0</v>
      </c>
      <c r="D51" s="9"/>
      <c r="E51" s="9"/>
      <c r="F51" s="9"/>
      <c r="G51" s="9"/>
      <c r="H51" s="9"/>
      <c r="I51" s="9"/>
      <c r="J51" s="9"/>
      <c r="K51" s="9"/>
      <c r="L51" s="9"/>
      <c r="M51" s="9"/>
      <c r="N51" s="9"/>
      <c r="O51" s="9"/>
      <c r="P51" s="9"/>
    </row>
  </sheetData>
  <mergeCells count="43">
    <mergeCell ref="A51:B51"/>
    <mergeCell ref="A45:B45"/>
    <mergeCell ref="A46:B46"/>
    <mergeCell ref="A47:B47"/>
    <mergeCell ref="A48:B48"/>
    <mergeCell ref="A49:B49"/>
    <mergeCell ref="A50:B50"/>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32:B32"/>
    <mergeCell ref="O8:O9"/>
    <mergeCell ref="P8:P9"/>
    <mergeCell ref="A10:C10"/>
    <mergeCell ref="G8:I8"/>
    <mergeCell ref="J8:L8"/>
    <mergeCell ref="A20:N20"/>
    <mergeCell ref="A28:B29"/>
    <mergeCell ref="C28:C29"/>
    <mergeCell ref="O7:P7"/>
    <mergeCell ref="B2:L2"/>
    <mergeCell ref="D5:I5"/>
    <mergeCell ref="A7:C7"/>
    <mergeCell ref="D7:L7"/>
    <mergeCell ref="M7:N7"/>
    <mergeCell ref="A15:C15"/>
    <mergeCell ref="A8:A9"/>
    <mergeCell ref="B8:B9"/>
    <mergeCell ref="C8:C9"/>
    <mergeCell ref="D8:F8"/>
    <mergeCell ref="M8:M9"/>
    <mergeCell ref="N8:N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13"/>
  <sheetViews>
    <sheetView zoomScaleNormal="100" workbookViewId="0">
      <selection activeCell="C12" sqref="C12:E12"/>
    </sheetView>
  </sheetViews>
  <sheetFormatPr baseColWidth="10" defaultColWidth="0" defaultRowHeight="15" zeroHeight="1" x14ac:dyDescent="0.25"/>
  <cols>
    <col min="1" max="1" width="4.7109375" style="204" customWidth="1"/>
    <col min="2" max="2" width="50.140625" style="204" customWidth="1"/>
    <col min="3" max="3" width="23.7109375" style="204" customWidth="1"/>
    <col min="4" max="4" width="5.7109375" style="204" customWidth="1"/>
    <col min="5" max="5" width="6.7109375" style="204" customWidth="1"/>
    <col min="6" max="6" width="24.28515625" style="204" customWidth="1"/>
    <col min="7" max="7" width="18.7109375" style="204" customWidth="1"/>
    <col min="8" max="8" width="5.5703125" hidden="1" customWidth="1"/>
    <col min="9" max="13" width="0" hidden="1" customWidth="1"/>
    <col min="14" max="16384" width="11.42578125" hidden="1"/>
  </cols>
  <sheetData>
    <row r="1" spans="1:13" s="10" customFormat="1" ht="15" customHeight="1" x14ac:dyDescent="0.25">
      <c r="A1" s="204"/>
      <c r="B1" s="75"/>
      <c r="C1" s="76"/>
      <c r="D1" s="205"/>
      <c r="E1" s="119"/>
      <c r="F1" s="281" t="s">
        <v>0</v>
      </c>
      <c r="G1" s="283"/>
      <c r="H1" s="117"/>
    </row>
    <row r="2" spans="1:13" s="10" customFormat="1" ht="15" customHeight="1" x14ac:dyDescent="0.25">
      <c r="A2" s="204"/>
      <c r="B2" s="78"/>
      <c r="C2" s="79"/>
      <c r="D2" s="206"/>
      <c r="E2" s="206"/>
      <c r="F2" s="284" t="s">
        <v>1</v>
      </c>
      <c r="G2" s="286"/>
      <c r="H2" s="120"/>
    </row>
    <row r="3" spans="1:13" s="10" customFormat="1" ht="21" customHeight="1" x14ac:dyDescent="0.25">
      <c r="A3" s="204"/>
      <c r="B3" s="78"/>
      <c r="C3" s="79"/>
      <c r="D3" s="206"/>
      <c r="E3" s="206"/>
      <c r="F3" s="284" t="s">
        <v>2</v>
      </c>
      <c r="G3" s="286"/>
      <c r="H3" s="120"/>
    </row>
    <row r="4" spans="1:13" s="10" customFormat="1" x14ac:dyDescent="0.25">
      <c r="A4" s="204"/>
      <c r="B4" s="78"/>
      <c r="C4" s="79"/>
      <c r="D4" s="206"/>
      <c r="E4" s="206"/>
      <c r="F4" s="284" t="s">
        <v>3</v>
      </c>
      <c r="G4" s="286"/>
      <c r="H4" s="120"/>
    </row>
    <row r="5" spans="1:13" s="10" customFormat="1" x14ac:dyDescent="0.25">
      <c r="A5" s="204"/>
      <c r="B5" s="78"/>
      <c r="C5" s="79"/>
      <c r="D5" s="206"/>
      <c r="E5" s="206"/>
      <c r="F5" s="287" t="s">
        <v>4</v>
      </c>
      <c r="G5" s="289"/>
      <c r="H5" s="120"/>
    </row>
    <row r="6" spans="1:13" s="10" customFormat="1" ht="21" customHeight="1" x14ac:dyDescent="0.25">
      <c r="A6" s="204"/>
      <c r="B6" s="236" t="s">
        <v>5</v>
      </c>
      <c r="C6" s="237"/>
      <c r="D6" s="237"/>
      <c r="E6" s="241"/>
      <c r="F6" s="236" t="s">
        <v>114</v>
      </c>
      <c r="G6" s="241"/>
      <c r="H6" s="100"/>
    </row>
    <row r="7" spans="1:13" s="10" customFormat="1" ht="15" customHeight="1" x14ac:dyDescent="0.25">
      <c r="A7" s="204"/>
      <c r="B7" s="175" t="str">
        <f>CODFORMULAIRE&amp;" - version "&amp;VERSIONFORMULAIRE&amp;" du "&amp;TEXT(DATEVERSIONFORMULAIRE,"jj/mm/aaaa")</f>
        <v>F_DPF_AEAP_POLLDIFF - version 2.0 du 03/02/2021</v>
      </c>
      <c r="C7" s="176"/>
      <c r="D7" s="100"/>
      <c r="E7" s="100"/>
      <c r="F7" s="371"/>
      <c r="G7" s="372"/>
    </row>
    <row r="8" spans="1:13" s="10" customFormat="1" ht="39" customHeight="1" x14ac:dyDescent="0.25">
      <c r="A8" s="204"/>
      <c r="B8" s="362" t="str">
        <f ca="1">IF(VERSIONEXCEL&lt;14,"ATTENTION: Votre version Excel est inférieure à la version minimale acceptable
 pour pouvoir remplir convenablement ce formulaire", "")</f>
        <v/>
      </c>
      <c r="C8" s="363"/>
      <c r="D8" s="363"/>
      <c r="E8" s="363"/>
      <c r="F8" s="363"/>
      <c r="G8" s="364"/>
    </row>
    <row r="9" spans="1:13" s="10" customFormat="1" x14ac:dyDescent="0.25">
      <c r="A9" s="204"/>
      <c r="B9" s="359" t="s">
        <v>64</v>
      </c>
      <c r="C9" s="360"/>
      <c r="D9" s="360"/>
      <c r="E9" s="360"/>
      <c r="F9" s="360"/>
      <c r="G9" s="361"/>
    </row>
    <row r="10" spans="1:13" s="10" customFormat="1" ht="21" x14ac:dyDescent="0.35">
      <c r="A10" s="207"/>
      <c r="B10" s="260" t="s">
        <v>119</v>
      </c>
      <c r="C10" s="261"/>
      <c r="D10" s="261"/>
      <c r="E10" s="261"/>
      <c r="F10" s="261"/>
      <c r="G10" s="262"/>
    </row>
    <row r="11" spans="1:13" s="10" customFormat="1" ht="12" customHeight="1" x14ac:dyDescent="0.35">
      <c r="A11" s="208"/>
      <c r="B11" s="171"/>
      <c r="C11" s="172"/>
      <c r="D11" s="172"/>
      <c r="E11" s="172"/>
      <c r="F11" s="172"/>
      <c r="G11" s="173"/>
    </row>
    <row r="12" spans="1:13" ht="17.25" customHeight="1" x14ac:dyDescent="0.25">
      <c r="A12" s="209"/>
      <c r="B12" s="174" t="s">
        <v>120</v>
      </c>
      <c r="C12" s="368"/>
      <c r="D12" s="368"/>
      <c r="E12" s="368"/>
      <c r="F12" s="103"/>
      <c r="G12" s="104"/>
      <c r="H12" s="10"/>
      <c r="I12" s="10"/>
      <c r="J12" s="10"/>
      <c r="K12" s="10"/>
      <c r="L12" s="10"/>
      <c r="M12" s="10"/>
    </row>
    <row r="13" spans="1:13" ht="18" customHeight="1" x14ac:dyDescent="0.25">
      <c r="A13" s="209"/>
      <c r="B13" s="177" t="s">
        <v>162</v>
      </c>
      <c r="C13" s="369"/>
      <c r="D13" s="369"/>
      <c r="E13" s="369"/>
      <c r="F13" s="369"/>
      <c r="G13" s="105"/>
      <c r="H13" s="10"/>
      <c r="I13" s="10"/>
      <c r="J13" s="10"/>
      <c r="K13" s="10"/>
      <c r="L13" s="10"/>
      <c r="M13" s="10"/>
    </row>
    <row r="14" spans="1:13" ht="19.5" customHeight="1" x14ac:dyDescent="0.25">
      <c r="A14" s="209"/>
      <c r="B14" s="106" t="s">
        <v>121</v>
      </c>
      <c r="C14" s="370"/>
      <c r="D14" s="370"/>
      <c r="E14" s="370"/>
      <c r="F14" s="370"/>
      <c r="G14" s="107"/>
      <c r="H14" s="10"/>
      <c r="I14" s="10"/>
      <c r="J14" s="10"/>
      <c r="K14" s="10"/>
      <c r="L14" s="10"/>
      <c r="M14" s="10"/>
    </row>
    <row r="15" spans="1:13" s="10" customFormat="1" ht="12" customHeight="1" x14ac:dyDescent="0.25">
      <c r="A15" s="209"/>
      <c r="B15" s="106"/>
      <c r="C15" s="210"/>
      <c r="D15" s="210"/>
      <c r="E15" s="210"/>
      <c r="F15" s="210"/>
      <c r="G15" s="107"/>
    </row>
    <row r="16" spans="1:13" ht="15" customHeight="1" x14ac:dyDescent="0.3">
      <c r="A16" s="209"/>
      <c r="B16" s="108" t="str">
        <f>"- sollicite :"</f>
        <v>- sollicite :</v>
      </c>
      <c r="C16" s="109"/>
      <c r="D16" s="109"/>
      <c r="E16" s="211"/>
      <c r="F16" s="103"/>
      <c r="G16" s="104"/>
      <c r="H16" s="10"/>
      <c r="I16" s="10"/>
      <c r="J16" s="10"/>
      <c r="K16" s="10"/>
      <c r="L16" s="10"/>
      <c r="M16" s="10"/>
    </row>
    <row r="17" spans="1:13" ht="20.100000000000001" customHeight="1" x14ac:dyDescent="0.25">
      <c r="A17" s="209"/>
      <c r="B17" s="356" t="s">
        <v>160</v>
      </c>
      <c r="C17" s="357"/>
      <c r="D17" s="357"/>
      <c r="E17" s="357"/>
      <c r="F17" s="357"/>
      <c r="G17" s="358"/>
      <c r="H17" s="10"/>
      <c r="I17" s="10"/>
      <c r="J17" s="10"/>
      <c r="K17" s="10"/>
      <c r="L17" s="10"/>
      <c r="M17" s="10"/>
    </row>
    <row r="18" spans="1:13" s="10" customFormat="1" ht="20.100000000000001" customHeight="1" x14ac:dyDescent="0.3">
      <c r="A18" s="209"/>
      <c r="B18" s="193" t="s">
        <v>161</v>
      </c>
      <c r="C18" s="110"/>
      <c r="D18" s="212" t="s">
        <v>11</v>
      </c>
      <c r="E18" s="211"/>
      <c r="F18" s="213"/>
      <c r="G18" s="180" t="str">
        <f>IF(C18&gt;C19,"HT","TTC")</f>
        <v>TTC</v>
      </c>
    </row>
    <row r="19" spans="1:13" ht="20.100000000000001" customHeight="1" x14ac:dyDescent="0.3">
      <c r="A19" s="209"/>
      <c r="B19" s="209"/>
      <c r="C19" s="110"/>
      <c r="D19" s="212" t="s">
        <v>163</v>
      </c>
      <c r="E19" s="211"/>
      <c r="F19" s="213"/>
      <c r="G19" s="107"/>
      <c r="H19" s="10"/>
      <c r="I19" s="10"/>
      <c r="J19" s="10"/>
      <c r="K19" s="10"/>
      <c r="L19" s="10"/>
      <c r="M19" s="10"/>
    </row>
    <row r="20" spans="1:13" s="10" customFormat="1" ht="21.75" customHeight="1" x14ac:dyDescent="0.25">
      <c r="A20" s="209"/>
      <c r="B20" s="214" t="s">
        <v>179</v>
      </c>
      <c r="C20" s="196" t="str">
        <f>IF(OR(C18&gt;0,C19&gt;0),SUM(C18:C19),"")</f>
        <v/>
      </c>
      <c r="D20" s="215"/>
      <c r="E20" s="215"/>
      <c r="F20" s="213"/>
      <c r="G20" s="216"/>
    </row>
    <row r="21" spans="1:13" ht="24.75" customHeight="1" x14ac:dyDescent="0.3">
      <c r="A21" s="209"/>
      <c r="B21" s="365" t="str">
        <f>IF(MTESTIME&lt;10000,"Pour être éligible à une participation financière, ce montant doit être supérieur à 10 000 €",IF(C19&gt;0,"Fournir une attestation de non récupération de la TVA si concerné",""))</f>
        <v/>
      </c>
      <c r="C21" s="366"/>
      <c r="D21" s="366"/>
      <c r="E21" s="366"/>
      <c r="F21" s="366"/>
      <c r="G21" s="367"/>
      <c r="H21" s="10"/>
      <c r="I21" s="10"/>
      <c r="J21" s="10"/>
      <c r="K21" s="10"/>
      <c r="L21" s="10"/>
      <c r="M21" s="10"/>
    </row>
    <row r="22" spans="1:13" s="10" customFormat="1" ht="20.100000000000001" customHeight="1" x14ac:dyDescent="0.3">
      <c r="A22" s="209"/>
      <c r="B22" s="353" t="s">
        <v>122</v>
      </c>
      <c r="C22" s="354" t="s">
        <v>122</v>
      </c>
      <c r="D22" s="354" t="s">
        <v>122</v>
      </c>
      <c r="E22" s="354" t="s">
        <v>122</v>
      </c>
      <c r="F22" s="354" t="s">
        <v>122</v>
      </c>
      <c r="G22" s="355" t="s">
        <v>122</v>
      </c>
    </row>
    <row r="23" spans="1:13" s="10" customFormat="1" ht="20.100000000000001" customHeight="1" x14ac:dyDescent="0.25">
      <c r="A23" s="118" t="b">
        <v>0</v>
      </c>
      <c r="B23" s="356" t="s">
        <v>123</v>
      </c>
      <c r="C23" s="357" t="s">
        <v>124</v>
      </c>
      <c r="D23" s="357" t="s">
        <v>124</v>
      </c>
      <c r="E23" s="357" t="s">
        <v>124</v>
      </c>
      <c r="F23" s="357" t="s">
        <v>124</v>
      </c>
      <c r="G23" s="358" t="s">
        <v>124</v>
      </c>
    </row>
    <row r="24" spans="1:13" s="10" customFormat="1" ht="20.100000000000001" customHeight="1" x14ac:dyDescent="0.25">
      <c r="A24" s="118" t="b">
        <v>0</v>
      </c>
      <c r="B24" s="356" t="s">
        <v>137</v>
      </c>
      <c r="C24" s="357" t="s">
        <v>125</v>
      </c>
      <c r="D24" s="357" t="s">
        <v>125</v>
      </c>
      <c r="E24" s="357" t="s">
        <v>125</v>
      </c>
      <c r="F24" s="357" t="s">
        <v>125</v>
      </c>
      <c r="G24" s="358" t="s">
        <v>125</v>
      </c>
    </row>
    <row r="25" spans="1:13" s="10" customFormat="1" ht="20.100000000000001" customHeight="1" x14ac:dyDescent="0.25">
      <c r="A25" s="118" t="b">
        <v>0</v>
      </c>
      <c r="B25" s="356" t="s">
        <v>126</v>
      </c>
      <c r="C25" s="357" t="s">
        <v>126</v>
      </c>
      <c r="D25" s="357" t="s">
        <v>126</v>
      </c>
      <c r="E25" s="357" t="s">
        <v>126</v>
      </c>
      <c r="F25" s="357" t="s">
        <v>126</v>
      </c>
      <c r="G25" s="358" t="s">
        <v>126</v>
      </c>
    </row>
    <row r="26" spans="1:13" s="10" customFormat="1" ht="20.100000000000001" customHeight="1" x14ac:dyDescent="0.25">
      <c r="A26" s="118" t="b">
        <v>0</v>
      </c>
      <c r="B26" s="356" t="s">
        <v>127</v>
      </c>
      <c r="C26" s="357" t="s">
        <v>127</v>
      </c>
      <c r="D26" s="357" t="s">
        <v>127</v>
      </c>
      <c r="E26" s="357" t="s">
        <v>127</v>
      </c>
      <c r="F26" s="357" t="s">
        <v>127</v>
      </c>
      <c r="G26" s="358" t="s">
        <v>127</v>
      </c>
    </row>
    <row r="27" spans="1:13" s="10" customFormat="1" ht="20.100000000000001" customHeight="1" x14ac:dyDescent="0.25">
      <c r="A27" s="118" t="b">
        <v>0</v>
      </c>
      <c r="B27" s="379" t="s">
        <v>128</v>
      </c>
      <c r="C27" s="380"/>
      <c r="D27" s="380"/>
      <c r="E27" s="380"/>
      <c r="F27" s="380"/>
      <c r="G27" s="381"/>
    </row>
    <row r="28" spans="1:13" s="10" customFormat="1" ht="20.100000000000001" customHeight="1" x14ac:dyDescent="0.25">
      <c r="A28" s="118" t="b">
        <v>0</v>
      </c>
      <c r="B28" s="356" t="s">
        <v>129</v>
      </c>
      <c r="C28" s="357"/>
      <c r="D28" s="357"/>
      <c r="E28" s="357"/>
      <c r="F28" s="357"/>
      <c r="G28" s="358"/>
    </row>
    <row r="29" spans="1:13" s="10" customFormat="1" ht="16.5" customHeight="1" x14ac:dyDescent="0.3">
      <c r="A29" s="217"/>
      <c r="B29" s="193"/>
      <c r="C29" s="194"/>
      <c r="D29" s="194"/>
      <c r="E29" s="194"/>
      <c r="F29" s="194"/>
      <c r="G29" s="195"/>
    </row>
    <row r="30" spans="1:13" s="10" customFormat="1" ht="20.100000000000001" customHeight="1" x14ac:dyDescent="0.25">
      <c r="A30" s="217"/>
      <c r="B30" s="353" t="s">
        <v>130</v>
      </c>
      <c r="C30" s="354"/>
      <c r="D30" s="354"/>
      <c r="E30" s="354"/>
      <c r="F30" s="354"/>
      <c r="G30" s="355"/>
    </row>
    <row r="31" spans="1:13" s="10" customFormat="1" ht="20.100000000000001" customHeight="1" x14ac:dyDescent="0.25">
      <c r="A31" s="118" t="b">
        <v>0</v>
      </c>
      <c r="B31" s="356" t="s">
        <v>131</v>
      </c>
      <c r="C31" s="357" t="s">
        <v>131</v>
      </c>
      <c r="D31" s="357" t="s">
        <v>131</v>
      </c>
      <c r="E31" s="357" t="s">
        <v>131</v>
      </c>
      <c r="F31" s="357" t="s">
        <v>131</v>
      </c>
      <c r="G31" s="358" t="s">
        <v>131</v>
      </c>
    </row>
    <row r="32" spans="1:13" s="10" customFormat="1" ht="20.100000000000001" customHeight="1" x14ac:dyDescent="0.25">
      <c r="A32" s="118" t="b">
        <v>0</v>
      </c>
      <c r="B32" s="356" t="s">
        <v>132</v>
      </c>
      <c r="C32" s="357" t="s">
        <v>133</v>
      </c>
      <c r="D32" s="357" t="s">
        <v>133</v>
      </c>
      <c r="E32" s="357" t="s">
        <v>133</v>
      </c>
      <c r="F32" s="357" t="s">
        <v>133</v>
      </c>
      <c r="G32" s="358" t="s">
        <v>133</v>
      </c>
    </row>
    <row r="33" spans="1:13" s="10" customFormat="1" ht="20.100000000000001" customHeight="1" x14ac:dyDescent="0.25">
      <c r="A33" s="118" t="b">
        <v>0</v>
      </c>
      <c r="B33" s="356" t="s">
        <v>134</v>
      </c>
      <c r="C33" s="357" t="s">
        <v>135</v>
      </c>
      <c r="D33" s="357" t="s">
        <v>135</v>
      </c>
      <c r="E33" s="357" t="s">
        <v>135</v>
      </c>
      <c r="F33" s="357" t="s">
        <v>135</v>
      </c>
      <c r="G33" s="358" t="s">
        <v>135</v>
      </c>
    </row>
    <row r="34" spans="1:13" s="10" customFormat="1" ht="29.25" customHeight="1" x14ac:dyDescent="0.25">
      <c r="A34" s="118" t="b">
        <v>0</v>
      </c>
      <c r="B34" s="356" t="s">
        <v>136</v>
      </c>
      <c r="C34" s="357"/>
      <c r="D34" s="357"/>
      <c r="E34" s="357"/>
      <c r="F34" s="357"/>
      <c r="G34" s="358"/>
    </row>
    <row r="35" spans="1:13" ht="20.100000000000001" customHeight="1" x14ac:dyDescent="0.25">
      <c r="A35" s="209"/>
      <c r="B35" s="373"/>
      <c r="C35" s="374"/>
      <c r="D35" s="374"/>
      <c r="E35" s="374"/>
      <c r="F35" s="374"/>
      <c r="G35" s="375"/>
      <c r="H35" s="10"/>
      <c r="I35" s="10"/>
      <c r="J35" s="10"/>
      <c r="K35" s="10"/>
      <c r="L35" s="10"/>
      <c r="M35" s="10"/>
    </row>
    <row r="36" spans="1:13" ht="39" customHeight="1" x14ac:dyDescent="0.25">
      <c r="A36" s="209"/>
      <c r="B36" s="376" t="str">
        <f>IF(AND(A23=TRUE,A24=TRUE,A25=TRUE,A26=TRUE,A27=TRUE,A28=TRUE,A31=TRUE,A32=TRUE,A33=TRUE,A34=TRUE),"","Merci de bien vouloir cocher les cases après avoir lu les engagements
 pour que votre demande puisse être prise en compte")</f>
        <v>Merci de bien vouloir cocher les cases après avoir lu les engagements
 pour que votre demande puisse être prise en compte</v>
      </c>
      <c r="C36" s="377"/>
      <c r="D36" s="377"/>
      <c r="E36" s="377"/>
      <c r="F36" s="377"/>
      <c r="G36" s="378"/>
      <c r="H36" s="10"/>
      <c r="I36" s="10"/>
      <c r="J36" s="10"/>
      <c r="K36" s="10"/>
      <c r="L36" s="10"/>
      <c r="M36" s="10"/>
    </row>
    <row r="37" spans="1:13" x14ac:dyDescent="0.25">
      <c r="A37" s="218"/>
      <c r="B37" s="111" t="s">
        <v>12</v>
      </c>
      <c r="C37" s="112"/>
      <c r="D37" s="113"/>
      <c r="E37" s="114" t="s">
        <v>13</v>
      </c>
      <c r="F37" s="115"/>
      <c r="G37" s="116"/>
      <c r="H37" s="10"/>
      <c r="I37" s="10"/>
      <c r="J37" s="10"/>
      <c r="K37" s="10"/>
      <c r="L37" s="10"/>
      <c r="M37" s="10"/>
    </row>
    <row r="38" spans="1:13" ht="8.25" customHeight="1" x14ac:dyDescent="0.25">
      <c r="H38" s="10"/>
      <c r="I38" s="10"/>
      <c r="J38" s="10"/>
      <c r="K38" s="10"/>
      <c r="L38" s="10"/>
      <c r="M38" s="10"/>
    </row>
    <row r="39" spans="1:13" hidden="1" x14ac:dyDescent="0.25">
      <c r="H39" s="10"/>
      <c r="I39" s="10"/>
      <c r="J39" s="10"/>
      <c r="K39" s="10"/>
      <c r="L39" s="10"/>
      <c r="M39" s="10"/>
    </row>
    <row r="40" spans="1:13" hidden="1" x14ac:dyDescent="0.25">
      <c r="H40" s="10"/>
      <c r="I40" s="10"/>
      <c r="J40" s="10"/>
      <c r="K40" s="10"/>
      <c r="L40" s="10"/>
      <c r="M40" s="10"/>
    </row>
    <row r="41" spans="1:13" hidden="1" x14ac:dyDescent="0.25">
      <c r="H41" s="10"/>
      <c r="I41" s="10"/>
      <c r="J41" s="10"/>
      <c r="K41" s="10"/>
      <c r="L41" s="10"/>
      <c r="M41" s="10"/>
    </row>
    <row r="42" spans="1:13" hidden="1" x14ac:dyDescent="0.25">
      <c r="H42" s="10"/>
      <c r="I42" s="10"/>
      <c r="J42" s="10"/>
      <c r="K42" s="10"/>
      <c r="L42" s="10"/>
      <c r="M42" s="10"/>
    </row>
    <row r="43" spans="1:13" hidden="1" x14ac:dyDescent="0.25">
      <c r="H43" s="10"/>
      <c r="I43" s="10"/>
      <c r="J43" s="10"/>
      <c r="K43" s="10"/>
      <c r="L43" s="10"/>
      <c r="M43" s="10"/>
    </row>
    <row r="44" spans="1:13" hidden="1" x14ac:dyDescent="0.25">
      <c r="H44" s="10"/>
      <c r="I44" s="10"/>
      <c r="J44" s="10"/>
      <c r="K44" s="10"/>
      <c r="L44" s="10"/>
      <c r="M44" s="10"/>
    </row>
    <row r="45" spans="1:13" hidden="1" x14ac:dyDescent="0.25">
      <c r="H45" s="10"/>
      <c r="I45" s="10"/>
      <c r="J45" s="10"/>
      <c r="K45" s="10"/>
      <c r="L45" s="10"/>
      <c r="M45" s="10"/>
    </row>
    <row r="46" spans="1:13" hidden="1" x14ac:dyDescent="0.25">
      <c r="H46" s="10"/>
      <c r="I46" s="10"/>
      <c r="J46" s="10"/>
      <c r="K46" s="10"/>
      <c r="L46" s="10"/>
      <c r="M46" s="10"/>
    </row>
    <row r="47" spans="1:13" hidden="1" x14ac:dyDescent="0.25">
      <c r="H47" s="10"/>
      <c r="I47" s="10"/>
      <c r="J47" s="10"/>
      <c r="K47" s="10"/>
      <c r="L47" s="10"/>
      <c r="M47" s="10"/>
    </row>
    <row r="48" spans="1:13" hidden="1" x14ac:dyDescent="0.25">
      <c r="H48" s="10"/>
      <c r="I48" s="10"/>
      <c r="J48" s="10"/>
      <c r="K48" s="10"/>
      <c r="L48" s="10"/>
      <c r="M48" s="10"/>
    </row>
    <row r="49" spans="8:13" hidden="1" x14ac:dyDescent="0.25">
      <c r="H49" s="10"/>
      <c r="I49" s="10"/>
      <c r="J49" s="10"/>
      <c r="K49" s="10"/>
      <c r="L49" s="10"/>
      <c r="M49" s="10"/>
    </row>
    <row r="50" spans="8:13" hidden="1" x14ac:dyDescent="0.25">
      <c r="H50" s="10"/>
      <c r="I50" s="10"/>
      <c r="J50" s="10"/>
      <c r="K50" s="10"/>
      <c r="L50" s="10"/>
      <c r="M50" s="10"/>
    </row>
    <row r="51" spans="8:13" hidden="1" x14ac:dyDescent="0.25">
      <c r="H51" s="10"/>
      <c r="I51" s="10"/>
      <c r="J51" s="10"/>
      <c r="K51" s="10"/>
      <c r="L51" s="10"/>
      <c r="M51" s="10"/>
    </row>
    <row r="52" spans="8:13" hidden="1" x14ac:dyDescent="0.25">
      <c r="H52" s="10"/>
      <c r="I52" s="10"/>
      <c r="J52" s="10"/>
      <c r="K52" s="10"/>
      <c r="L52" s="10"/>
      <c r="M52" s="10"/>
    </row>
    <row r="53" spans="8:13" hidden="1" x14ac:dyDescent="0.25">
      <c r="H53" s="10"/>
      <c r="I53" s="10"/>
      <c r="J53" s="10"/>
      <c r="K53" s="10"/>
      <c r="L53" s="10"/>
      <c r="M53" s="10"/>
    </row>
    <row r="54" spans="8:13" hidden="1" x14ac:dyDescent="0.25">
      <c r="H54" s="10"/>
      <c r="I54" s="10"/>
      <c r="J54" s="10"/>
      <c r="K54" s="10"/>
      <c r="L54" s="10"/>
      <c r="M54" s="10"/>
    </row>
    <row r="55" spans="8:13" hidden="1" x14ac:dyDescent="0.25">
      <c r="H55" s="10"/>
      <c r="I55" s="10"/>
      <c r="J55" s="10"/>
      <c r="K55" s="10"/>
      <c r="L55" s="10"/>
      <c r="M55" s="10"/>
    </row>
    <row r="56" spans="8:13" hidden="1" x14ac:dyDescent="0.25">
      <c r="H56" s="10"/>
      <c r="I56" s="10"/>
      <c r="J56" s="10"/>
      <c r="K56" s="10"/>
      <c r="L56" s="10"/>
      <c r="M56" s="10"/>
    </row>
    <row r="57" spans="8:13" hidden="1" x14ac:dyDescent="0.25">
      <c r="H57" s="10"/>
      <c r="I57" s="10"/>
      <c r="J57" s="10"/>
      <c r="K57" s="10"/>
      <c r="L57" s="10"/>
      <c r="M57" s="10"/>
    </row>
    <row r="58" spans="8:13" hidden="1" x14ac:dyDescent="0.25">
      <c r="H58" s="10"/>
      <c r="I58" s="10"/>
      <c r="J58" s="10"/>
      <c r="K58" s="10"/>
      <c r="L58" s="10"/>
      <c r="M58" s="10"/>
    </row>
    <row r="59" spans="8:13" hidden="1" x14ac:dyDescent="0.25">
      <c r="H59" s="10"/>
      <c r="I59" s="10"/>
      <c r="J59" s="10"/>
      <c r="K59" s="10"/>
      <c r="L59" s="10"/>
      <c r="M59" s="10"/>
    </row>
    <row r="60" spans="8:13" hidden="1" x14ac:dyDescent="0.25">
      <c r="H60" s="10"/>
      <c r="I60" s="10"/>
      <c r="J60" s="10"/>
      <c r="K60" s="10"/>
      <c r="L60" s="10"/>
      <c r="M60" s="10"/>
    </row>
    <row r="61" spans="8:13" hidden="1" x14ac:dyDescent="0.25">
      <c r="H61" s="10"/>
      <c r="I61" s="10"/>
      <c r="J61" s="10"/>
      <c r="K61" s="10"/>
      <c r="L61" s="10"/>
      <c r="M61" s="10"/>
    </row>
    <row r="62" spans="8:13" hidden="1" x14ac:dyDescent="0.25">
      <c r="H62" s="10"/>
      <c r="I62" s="10"/>
      <c r="J62" s="10"/>
      <c r="K62" s="10"/>
      <c r="L62" s="10"/>
      <c r="M62" s="10"/>
    </row>
    <row r="63" spans="8:13" hidden="1" x14ac:dyDescent="0.25">
      <c r="H63" s="10"/>
      <c r="I63" s="10"/>
      <c r="J63" s="10"/>
      <c r="K63" s="10"/>
      <c r="L63" s="10"/>
      <c r="M63" s="10"/>
    </row>
    <row r="64" spans="8:13" hidden="1" x14ac:dyDescent="0.25">
      <c r="H64" s="10"/>
      <c r="I64" s="10"/>
      <c r="J64" s="10"/>
      <c r="K64" s="10"/>
      <c r="L64" s="10"/>
      <c r="M64" s="10"/>
    </row>
    <row r="65" spans="8:13" hidden="1" x14ac:dyDescent="0.25">
      <c r="H65" s="10"/>
      <c r="I65" s="10"/>
      <c r="J65" s="10"/>
      <c r="K65" s="10"/>
      <c r="L65" s="10"/>
      <c r="M65" s="10"/>
    </row>
    <row r="66" spans="8:13" hidden="1" x14ac:dyDescent="0.25">
      <c r="H66" s="10"/>
      <c r="I66" s="10"/>
      <c r="J66" s="10"/>
      <c r="K66" s="10"/>
      <c r="L66" s="10"/>
      <c r="M66" s="10"/>
    </row>
    <row r="67" spans="8:13" hidden="1" x14ac:dyDescent="0.25">
      <c r="H67" s="10"/>
      <c r="I67" s="10"/>
      <c r="J67" s="10"/>
      <c r="K67" s="10"/>
      <c r="L67" s="10"/>
      <c r="M67" s="10"/>
    </row>
    <row r="68" spans="8:13" hidden="1" x14ac:dyDescent="0.25">
      <c r="H68" s="10"/>
      <c r="I68" s="10"/>
      <c r="J68" s="10"/>
      <c r="K68" s="10"/>
      <c r="L68" s="10"/>
      <c r="M68" s="10"/>
    </row>
    <row r="69" spans="8:13" hidden="1" x14ac:dyDescent="0.25">
      <c r="H69" s="10"/>
      <c r="I69" s="10"/>
      <c r="J69" s="10"/>
      <c r="K69" s="10"/>
      <c r="L69" s="10"/>
      <c r="M69" s="10"/>
    </row>
    <row r="70" spans="8:13" hidden="1" x14ac:dyDescent="0.25">
      <c r="H70" s="10"/>
      <c r="I70" s="10"/>
      <c r="J70" s="10"/>
      <c r="K70" s="10"/>
      <c r="L70" s="10"/>
      <c r="M70" s="10"/>
    </row>
    <row r="71" spans="8:13" hidden="1" x14ac:dyDescent="0.25">
      <c r="H71" s="10"/>
      <c r="I71" s="10"/>
      <c r="J71" s="10"/>
      <c r="K71" s="10"/>
      <c r="L71" s="10"/>
      <c r="M71" s="10"/>
    </row>
    <row r="72" spans="8:13" hidden="1" x14ac:dyDescent="0.25">
      <c r="H72" s="10"/>
      <c r="I72" s="10"/>
      <c r="J72" s="10"/>
      <c r="K72" s="10"/>
      <c r="L72" s="10"/>
      <c r="M72" s="10"/>
    </row>
    <row r="73" spans="8:13" hidden="1" x14ac:dyDescent="0.25">
      <c r="H73" s="10"/>
      <c r="I73" s="10"/>
      <c r="J73" s="10"/>
      <c r="K73" s="10"/>
      <c r="L73" s="10"/>
      <c r="M73" s="10"/>
    </row>
    <row r="74" spans="8:13" hidden="1" x14ac:dyDescent="0.25">
      <c r="H74" s="10"/>
      <c r="I74" s="10"/>
      <c r="J74" s="10"/>
      <c r="K74" s="10"/>
      <c r="L74" s="10"/>
      <c r="M74" s="10"/>
    </row>
    <row r="75" spans="8:13" hidden="1" x14ac:dyDescent="0.25">
      <c r="H75" s="10"/>
      <c r="I75" s="10"/>
      <c r="J75" s="10"/>
      <c r="K75" s="10"/>
      <c r="L75" s="10"/>
      <c r="M75" s="10"/>
    </row>
    <row r="76" spans="8:13" hidden="1" x14ac:dyDescent="0.25">
      <c r="H76" s="10"/>
      <c r="I76" s="10"/>
      <c r="J76" s="10"/>
      <c r="K76" s="10"/>
      <c r="L76" s="10"/>
      <c r="M76" s="10"/>
    </row>
    <row r="77" spans="8:13" hidden="1" x14ac:dyDescent="0.25">
      <c r="H77" s="10"/>
      <c r="I77" s="10"/>
      <c r="J77" s="10"/>
      <c r="K77" s="10"/>
      <c r="L77" s="10"/>
      <c r="M77" s="10"/>
    </row>
    <row r="78" spans="8:13" hidden="1" x14ac:dyDescent="0.25">
      <c r="H78" s="10"/>
      <c r="I78" s="10"/>
      <c r="J78" s="10"/>
      <c r="K78" s="10"/>
      <c r="L78" s="10"/>
      <c r="M78" s="10"/>
    </row>
    <row r="79" spans="8:13" hidden="1" x14ac:dyDescent="0.25">
      <c r="H79" s="10"/>
      <c r="I79" s="10"/>
      <c r="J79" s="10"/>
      <c r="K79" s="10"/>
      <c r="L79" s="10"/>
      <c r="M79" s="10"/>
    </row>
    <row r="80" spans="8:13" hidden="1" x14ac:dyDescent="0.25">
      <c r="H80" s="10"/>
      <c r="I80" s="10"/>
      <c r="J80" s="10"/>
      <c r="K80" s="10"/>
      <c r="L80" s="10"/>
      <c r="M80" s="10"/>
    </row>
    <row r="81" spans="8:13" hidden="1" x14ac:dyDescent="0.25">
      <c r="H81" s="10"/>
      <c r="I81" s="10"/>
      <c r="J81" s="10"/>
      <c r="K81" s="10"/>
      <c r="L81" s="10"/>
      <c r="M81" s="10"/>
    </row>
    <row r="82" spans="8:13" hidden="1" x14ac:dyDescent="0.25">
      <c r="H82" s="10"/>
      <c r="I82" s="10"/>
      <c r="J82" s="10"/>
      <c r="K82" s="10"/>
      <c r="L82" s="10"/>
      <c r="M82" s="10"/>
    </row>
    <row r="83" spans="8:13" hidden="1" x14ac:dyDescent="0.25">
      <c r="H83" s="10"/>
      <c r="I83" s="10"/>
      <c r="J83" s="10"/>
      <c r="K83" s="10"/>
      <c r="L83" s="10"/>
      <c r="M83" s="10"/>
    </row>
    <row r="84" spans="8:13" hidden="1" x14ac:dyDescent="0.25">
      <c r="H84" s="10"/>
      <c r="I84" s="10"/>
      <c r="J84" s="10"/>
      <c r="K84" s="10"/>
      <c r="L84" s="10"/>
      <c r="M84" s="10"/>
    </row>
    <row r="85" spans="8:13" hidden="1" x14ac:dyDescent="0.25">
      <c r="H85" s="10"/>
      <c r="I85" s="10"/>
      <c r="J85" s="10"/>
      <c r="K85" s="10"/>
      <c r="L85" s="10"/>
      <c r="M85" s="10"/>
    </row>
    <row r="86" spans="8:13" hidden="1" x14ac:dyDescent="0.25">
      <c r="H86" s="10"/>
      <c r="I86" s="10"/>
      <c r="J86" s="10"/>
      <c r="K86" s="10"/>
      <c r="L86" s="10"/>
      <c r="M86" s="10"/>
    </row>
    <row r="87" spans="8:13" hidden="1" x14ac:dyDescent="0.25">
      <c r="H87" s="10"/>
      <c r="I87" s="10"/>
      <c r="J87" s="10"/>
      <c r="K87" s="10"/>
      <c r="L87" s="10"/>
      <c r="M87" s="10"/>
    </row>
    <row r="88" spans="8:13" hidden="1" x14ac:dyDescent="0.25">
      <c r="H88" s="10"/>
      <c r="I88" s="10"/>
      <c r="J88" s="10"/>
      <c r="K88" s="10"/>
      <c r="L88" s="10"/>
      <c r="M88" s="10"/>
    </row>
    <row r="89" spans="8:13" hidden="1" x14ac:dyDescent="0.25">
      <c r="H89" s="10"/>
      <c r="I89" s="10"/>
      <c r="J89" s="10"/>
      <c r="K89" s="10"/>
      <c r="L89" s="10"/>
      <c r="M89" s="10"/>
    </row>
    <row r="90" spans="8:13" hidden="1" x14ac:dyDescent="0.25">
      <c r="H90" s="10"/>
      <c r="I90" s="10"/>
      <c r="J90" s="10"/>
      <c r="K90" s="10"/>
      <c r="L90" s="10"/>
      <c r="M90" s="10"/>
    </row>
    <row r="91" spans="8:13" hidden="1" x14ac:dyDescent="0.25">
      <c r="H91" s="10"/>
      <c r="I91" s="10"/>
      <c r="J91" s="10"/>
      <c r="K91" s="10"/>
      <c r="L91" s="10"/>
      <c r="M91" s="10"/>
    </row>
    <row r="92" spans="8:13" hidden="1" x14ac:dyDescent="0.25">
      <c r="H92" s="10"/>
      <c r="I92" s="10"/>
      <c r="J92" s="10"/>
      <c r="K92" s="10"/>
      <c r="L92" s="10"/>
      <c r="M92" s="10"/>
    </row>
    <row r="93" spans="8:13" hidden="1" x14ac:dyDescent="0.25">
      <c r="H93" s="10"/>
      <c r="I93" s="10"/>
      <c r="J93" s="10"/>
      <c r="K93" s="10"/>
      <c r="L93" s="10"/>
      <c r="M93" s="10"/>
    </row>
    <row r="94" spans="8:13" hidden="1" x14ac:dyDescent="0.25">
      <c r="H94" s="10"/>
      <c r="I94" s="10"/>
      <c r="J94" s="10"/>
      <c r="K94" s="10"/>
      <c r="L94" s="10"/>
      <c r="M94" s="10"/>
    </row>
    <row r="95" spans="8:13" hidden="1" x14ac:dyDescent="0.25">
      <c r="H95" s="10"/>
      <c r="I95" s="10"/>
      <c r="J95" s="10"/>
      <c r="K95" s="10"/>
      <c r="L95" s="10"/>
      <c r="M95" s="10"/>
    </row>
    <row r="96" spans="8:13" hidden="1" x14ac:dyDescent="0.25">
      <c r="H96" s="10"/>
      <c r="I96" s="10"/>
      <c r="J96" s="10"/>
      <c r="K96" s="10"/>
      <c r="L96" s="10"/>
      <c r="M96" s="10"/>
    </row>
    <row r="97" spans="8:13" hidden="1" x14ac:dyDescent="0.25">
      <c r="H97" s="10"/>
      <c r="I97" s="10"/>
      <c r="J97" s="10"/>
      <c r="K97" s="10"/>
      <c r="L97" s="10"/>
      <c r="M97" s="10"/>
    </row>
    <row r="98" spans="8:13" hidden="1" x14ac:dyDescent="0.25">
      <c r="H98" s="10"/>
      <c r="I98" s="10"/>
      <c r="J98" s="10"/>
      <c r="K98" s="10"/>
      <c r="L98" s="10"/>
      <c r="M98" s="10"/>
    </row>
    <row r="99" spans="8:13" hidden="1" x14ac:dyDescent="0.25">
      <c r="H99" s="10"/>
      <c r="I99" s="10"/>
      <c r="J99" s="10"/>
      <c r="K99" s="10"/>
      <c r="L99" s="10"/>
      <c r="M99" s="10"/>
    </row>
    <row r="100" spans="8:13" hidden="1" x14ac:dyDescent="0.25">
      <c r="H100" s="10"/>
      <c r="I100" s="10"/>
      <c r="J100" s="10"/>
      <c r="K100" s="10"/>
      <c r="L100" s="10"/>
      <c r="M100" s="10"/>
    </row>
    <row r="101" spans="8:13" hidden="1" x14ac:dyDescent="0.25">
      <c r="H101" s="10"/>
      <c r="I101" s="10"/>
      <c r="J101" s="10"/>
      <c r="K101" s="10"/>
      <c r="L101" s="10"/>
      <c r="M101" s="10"/>
    </row>
    <row r="102" spans="8:13" hidden="1" x14ac:dyDescent="0.25">
      <c r="H102" s="10"/>
      <c r="I102" s="10"/>
      <c r="J102" s="10"/>
      <c r="K102" s="10"/>
      <c r="L102" s="10"/>
      <c r="M102" s="10"/>
    </row>
    <row r="103" spans="8:13" hidden="1" x14ac:dyDescent="0.25">
      <c r="H103" s="10"/>
      <c r="I103" s="10"/>
      <c r="J103" s="10"/>
      <c r="K103" s="10"/>
      <c r="L103" s="10"/>
      <c r="M103" s="10"/>
    </row>
    <row r="104" spans="8:13" hidden="1" x14ac:dyDescent="0.25">
      <c r="H104" s="10"/>
      <c r="I104" s="10"/>
      <c r="J104" s="10"/>
      <c r="K104" s="10"/>
      <c r="L104" s="10"/>
      <c r="M104" s="10"/>
    </row>
    <row r="105" spans="8:13" hidden="1" x14ac:dyDescent="0.25">
      <c r="H105" s="10"/>
      <c r="I105" s="10"/>
      <c r="J105" s="10"/>
      <c r="K105" s="10"/>
      <c r="L105" s="10"/>
      <c r="M105" s="10"/>
    </row>
    <row r="106" spans="8:13" hidden="1" x14ac:dyDescent="0.25">
      <c r="H106" s="10"/>
      <c r="I106" s="10"/>
      <c r="J106" s="10"/>
      <c r="K106" s="10"/>
      <c r="L106" s="10"/>
      <c r="M106" s="10"/>
    </row>
    <row r="107" spans="8:13" hidden="1" x14ac:dyDescent="0.25">
      <c r="H107" s="10"/>
      <c r="I107" s="10"/>
      <c r="J107" s="10"/>
      <c r="K107" s="10"/>
      <c r="L107" s="10"/>
      <c r="M107" s="10"/>
    </row>
    <row r="108" spans="8:13" hidden="1" x14ac:dyDescent="0.25">
      <c r="H108" s="10"/>
      <c r="I108" s="10"/>
      <c r="J108" s="10"/>
      <c r="K108" s="10"/>
      <c r="L108" s="10"/>
      <c r="M108" s="10"/>
    </row>
    <row r="109" spans="8:13" hidden="1" x14ac:dyDescent="0.25">
      <c r="H109" s="10"/>
      <c r="I109" s="10"/>
      <c r="J109" s="10"/>
      <c r="K109" s="10"/>
      <c r="L109" s="10"/>
      <c r="M109" s="10"/>
    </row>
    <row r="110" spans="8:13" hidden="1" x14ac:dyDescent="0.25">
      <c r="H110" s="10"/>
      <c r="I110" s="10"/>
      <c r="J110" s="10"/>
      <c r="K110" s="10"/>
      <c r="L110" s="10"/>
      <c r="M110" s="10"/>
    </row>
    <row r="111" spans="8:13" hidden="1" x14ac:dyDescent="0.25">
      <c r="H111" s="10"/>
      <c r="I111" s="10"/>
      <c r="J111" s="10"/>
      <c r="K111" s="10"/>
      <c r="L111" s="10"/>
      <c r="M111" s="10"/>
    </row>
    <row r="112" spans="8:13" hidden="1" x14ac:dyDescent="0.25">
      <c r="H112" s="10"/>
      <c r="I112" s="10"/>
      <c r="J112" s="10"/>
      <c r="K112" s="10"/>
      <c r="L112" s="10"/>
      <c r="M112" s="10"/>
    </row>
    <row r="113" spans="8:13" hidden="1" x14ac:dyDescent="0.25">
      <c r="H113" s="10"/>
      <c r="I113" s="10"/>
      <c r="J113" s="10"/>
      <c r="K113" s="10"/>
      <c r="L113" s="10"/>
      <c r="M113" s="10"/>
    </row>
    <row r="114" spans="8:13" hidden="1" x14ac:dyDescent="0.25">
      <c r="H114" s="10"/>
      <c r="I114" s="10"/>
      <c r="J114" s="10"/>
      <c r="K114" s="10"/>
      <c r="L114" s="10"/>
      <c r="M114" s="10"/>
    </row>
    <row r="115" spans="8:13" hidden="1" x14ac:dyDescent="0.25">
      <c r="H115" s="10"/>
      <c r="I115" s="10"/>
      <c r="J115" s="10"/>
      <c r="K115" s="10"/>
      <c r="L115" s="10"/>
      <c r="M115" s="10"/>
    </row>
    <row r="116" spans="8:13" hidden="1" x14ac:dyDescent="0.25">
      <c r="H116" s="10"/>
      <c r="I116" s="10"/>
      <c r="J116" s="10"/>
      <c r="K116" s="10"/>
      <c r="L116" s="10"/>
      <c r="M116" s="10"/>
    </row>
    <row r="117" spans="8:13" hidden="1" x14ac:dyDescent="0.25">
      <c r="H117" s="10"/>
      <c r="I117" s="10"/>
      <c r="J117" s="10"/>
      <c r="K117" s="10"/>
      <c r="L117" s="10"/>
      <c r="M117" s="10"/>
    </row>
    <row r="118" spans="8:13" hidden="1" x14ac:dyDescent="0.25">
      <c r="H118" s="10"/>
      <c r="I118" s="10"/>
      <c r="J118" s="10"/>
      <c r="K118" s="10"/>
      <c r="L118" s="10"/>
      <c r="M118" s="10"/>
    </row>
    <row r="119" spans="8:13" hidden="1" x14ac:dyDescent="0.25">
      <c r="H119" s="10"/>
      <c r="I119" s="10"/>
      <c r="J119" s="10"/>
      <c r="K119" s="10"/>
      <c r="L119" s="10"/>
      <c r="M119" s="10"/>
    </row>
    <row r="120" spans="8:13" hidden="1" x14ac:dyDescent="0.25">
      <c r="H120" s="10"/>
      <c r="I120" s="10"/>
      <c r="J120" s="10"/>
      <c r="K120" s="10"/>
      <c r="L120" s="10"/>
      <c r="M120" s="10"/>
    </row>
    <row r="121" spans="8:13" hidden="1" x14ac:dyDescent="0.25">
      <c r="H121" s="10"/>
      <c r="I121" s="10"/>
      <c r="J121" s="10"/>
      <c r="K121" s="10"/>
      <c r="L121" s="10"/>
      <c r="M121" s="10"/>
    </row>
    <row r="122" spans="8:13" hidden="1" x14ac:dyDescent="0.25">
      <c r="H122" s="10"/>
      <c r="I122" s="10"/>
      <c r="J122" s="10"/>
      <c r="K122" s="10"/>
      <c r="L122" s="10"/>
      <c r="M122" s="10"/>
    </row>
    <row r="123" spans="8:13" hidden="1" x14ac:dyDescent="0.25">
      <c r="H123" s="10"/>
      <c r="I123" s="10"/>
      <c r="J123" s="10"/>
      <c r="K123" s="10"/>
      <c r="L123" s="10"/>
      <c r="M123" s="10"/>
    </row>
    <row r="124" spans="8:13" hidden="1" x14ac:dyDescent="0.25">
      <c r="H124" s="10"/>
      <c r="I124" s="10"/>
      <c r="J124" s="10"/>
      <c r="K124" s="10"/>
      <c r="L124" s="10"/>
      <c r="M124" s="10"/>
    </row>
    <row r="125" spans="8:13" hidden="1" x14ac:dyDescent="0.25">
      <c r="H125" s="10"/>
      <c r="I125" s="10"/>
      <c r="J125" s="10"/>
      <c r="K125" s="10"/>
      <c r="L125" s="10"/>
      <c r="M125" s="10"/>
    </row>
    <row r="126" spans="8:13" hidden="1" x14ac:dyDescent="0.25">
      <c r="H126" s="10"/>
      <c r="I126" s="10"/>
      <c r="J126" s="10"/>
      <c r="K126" s="10"/>
      <c r="L126" s="10"/>
      <c r="M126" s="10"/>
    </row>
    <row r="127" spans="8:13" hidden="1" x14ac:dyDescent="0.25">
      <c r="H127" s="10"/>
      <c r="I127" s="10"/>
      <c r="J127" s="10"/>
      <c r="K127" s="10"/>
      <c r="L127" s="10"/>
      <c r="M127" s="10"/>
    </row>
    <row r="128" spans="8:13" hidden="1" x14ac:dyDescent="0.25">
      <c r="H128" s="10"/>
      <c r="I128" s="10"/>
      <c r="J128" s="10"/>
      <c r="K128" s="10"/>
      <c r="L128" s="10"/>
      <c r="M128" s="10"/>
    </row>
    <row r="129" spans="8:13" hidden="1" x14ac:dyDescent="0.25">
      <c r="H129" s="10"/>
      <c r="I129" s="10"/>
      <c r="J129" s="10"/>
      <c r="K129" s="10"/>
      <c r="L129" s="10"/>
      <c r="M129" s="10"/>
    </row>
    <row r="130" spans="8:13" hidden="1" x14ac:dyDescent="0.25">
      <c r="H130" s="10"/>
      <c r="I130" s="10"/>
      <c r="J130" s="10"/>
      <c r="K130" s="10"/>
      <c r="L130" s="10"/>
      <c r="M130" s="10"/>
    </row>
    <row r="131" spans="8:13" hidden="1" x14ac:dyDescent="0.25">
      <c r="H131" s="10"/>
      <c r="I131" s="10"/>
      <c r="J131" s="10"/>
      <c r="K131" s="10"/>
      <c r="L131" s="10"/>
      <c r="M131" s="10"/>
    </row>
    <row r="132" spans="8:13" hidden="1" x14ac:dyDescent="0.25">
      <c r="H132" s="10"/>
      <c r="I132" s="10"/>
      <c r="J132" s="10"/>
      <c r="K132" s="10"/>
      <c r="L132" s="10"/>
      <c r="M132" s="10"/>
    </row>
    <row r="133" spans="8:13" hidden="1" x14ac:dyDescent="0.25">
      <c r="H133" s="10"/>
      <c r="I133" s="10"/>
      <c r="J133" s="10"/>
      <c r="K133" s="10"/>
      <c r="L133" s="10"/>
      <c r="M133" s="10"/>
    </row>
    <row r="134" spans="8:13" hidden="1" x14ac:dyDescent="0.25">
      <c r="H134" s="10"/>
      <c r="I134" s="10"/>
      <c r="J134" s="10"/>
      <c r="K134" s="10"/>
      <c r="L134" s="10"/>
      <c r="M134" s="10"/>
    </row>
    <row r="135" spans="8:13" hidden="1" x14ac:dyDescent="0.25">
      <c r="H135" s="10"/>
      <c r="I135" s="10"/>
      <c r="J135" s="10"/>
      <c r="K135" s="10"/>
      <c r="L135" s="10"/>
      <c r="M135" s="10"/>
    </row>
    <row r="136" spans="8:13" hidden="1" x14ac:dyDescent="0.25">
      <c r="H136" s="10"/>
      <c r="I136" s="10"/>
      <c r="J136" s="10"/>
      <c r="K136" s="10"/>
      <c r="L136" s="10"/>
      <c r="M136" s="10"/>
    </row>
    <row r="137" spans="8:13" hidden="1" x14ac:dyDescent="0.25">
      <c r="H137" s="10"/>
      <c r="I137" s="10"/>
      <c r="J137" s="10"/>
      <c r="K137" s="10"/>
      <c r="L137" s="10"/>
      <c r="M137" s="10"/>
    </row>
    <row r="138" spans="8:13" hidden="1" x14ac:dyDescent="0.25">
      <c r="H138" s="10"/>
      <c r="I138" s="10"/>
      <c r="J138" s="10"/>
      <c r="K138" s="10"/>
      <c r="L138" s="10"/>
      <c r="M138" s="10"/>
    </row>
    <row r="139" spans="8:13" hidden="1" x14ac:dyDescent="0.25">
      <c r="H139" s="10"/>
      <c r="I139" s="10"/>
      <c r="J139" s="10"/>
      <c r="K139" s="10"/>
      <c r="L139" s="10"/>
      <c r="M139" s="10"/>
    </row>
    <row r="140" spans="8:13" hidden="1" x14ac:dyDescent="0.25">
      <c r="H140" s="10"/>
      <c r="I140" s="10"/>
      <c r="J140" s="10"/>
      <c r="K140" s="10"/>
      <c r="L140" s="10"/>
      <c r="M140" s="10"/>
    </row>
    <row r="141" spans="8:13" hidden="1" x14ac:dyDescent="0.25">
      <c r="H141" s="10"/>
      <c r="I141" s="10"/>
      <c r="J141" s="10"/>
      <c r="K141" s="10"/>
      <c r="L141" s="10"/>
      <c r="M141" s="10"/>
    </row>
    <row r="142" spans="8:13" hidden="1" x14ac:dyDescent="0.25">
      <c r="H142" s="10"/>
      <c r="I142" s="10"/>
      <c r="J142" s="10"/>
      <c r="K142" s="10"/>
      <c r="L142" s="10"/>
      <c r="M142" s="10"/>
    </row>
    <row r="143" spans="8:13" hidden="1" x14ac:dyDescent="0.25">
      <c r="H143" s="10"/>
      <c r="I143" s="10"/>
      <c r="J143" s="10"/>
      <c r="K143" s="10"/>
      <c r="L143" s="10"/>
      <c r="M143" s="10"/>
    </row>
    <row r="144" spans="8:13" hidden="1" x14ac:dyDescent="0.25">
      <c r="H144" s="10"/>
      <c r="I144" s="10"/>
      <c r="J144" s="10"/>
      <c r="K144" s="10"/>
      <c r="L144" s="10"/>
      <c r="M144" s="10"/>
    </row>
    <row r="145" spans="8:13" hidden="1" x14ac:dyDescent="0.25">
      <c r="H145" s="10"/>
      <c r="I145" s="10"/>
      <c r="J145" s="10"/>
      <c r="K145" s="10"/>
      <c r="L145" s="10"/>
      <c r="M145" s="10"/>
    </row>
    <row r="146" spans="8:13" hidden="1" x14ac:dyDescent="0.25">
      <c r="H146" s="10"/>
      <c r="I146" s="10"/>
      <c r="J146" s="10"/>
      <c r="K146" s="10"/>
      <c r="L146" s="10"/>
      <c r="M146" s="10"/>
    </row>
    <row r="147" spans="8:13" hidden="1" x14ac:dyDescent="0.25">
      <c r="H147" s="10"/>
      <c r="I147" s="10"/>
      <c r="J147" s="10"/>
      <c r="K147" s="10"/>
      <c r="L147" s="10"/>
      <c r="M147" s="10"/>
    </row>
    <row r="148" spans="8:13" hidden="1" x14ac:dyDescent="0.25">
      <c r="H148" s="10"/>
      <c r="I148" s="10"/>
      <c r="J148" s="10"/>
      <c r="K148" s="10"/>
      <c r="L148" s="10"/>
      <c r="M148" s="10"/>
    </row>
    <row r="149" spans="8:13" hidden="1" x14ac:dyDescent="0.25">
      <c r="H149" s="10"/>
      <c r="I149" s="10"/>
      <c r="J149" s="10"/>
      <c r="K149" s="10"/>
      <c r="L149" s="10"/>
      <c r="M149" s="10"/>
    </row>
    <row r="150" spans="8:13" hidden="1" x14ac:dyDescent="0.25">
      <c r="H150" s="10"/>
      <c r="I150" s="10"/>
      <c r="J150" s="10"/>
      <c r="K150" s="10"/>
      <c r="L150" s="10"/>
      <c r="M150" s="10"/>
    </row>
    <row r="151" spans="8:13" hidden="1" x14ac:dyDescent="0.25">
      <c r="H151" s="10"/>
      <c r="I151" s="10"/>
      <c r="J151" s="10"/>
      <c r="K151" s="10"/>
      <c r="L151" s="10"/>
      <c r="M151" s="10"/>
    </row>
    <row r="152" spans="8:13" hidden="1" x14ac:dyDescent="0.25">
      <c r="H152" s="10"/>
      <c r="I152" s="10"/>
      <c r="J152" s="10"/>
      <c r="K152" s="10"/>
      <c r="L152" s="10"/>
      <c r="M152" s="10"/>
    </row>
    <row r="153" spans="8:13" hidden="1" x14ac:dyDescent="0.25">
      <c r="H153" s="10"/>
      <c r="I153" s="10"/>
      <c r="J153" s="10"/>
      <c r="K153" s="10"/>
      <c r="L153" s="10"/>
      <c r="M153" s="10"/>
    </row>
    <row r="154" spans="8:13" hidden="1" x14ac:dyDescent="0.25">
      <c r="H154" s="10"/>
      <c r="I154" s="10"/>
      <c r="J154" s="10"/>
      <c r="K154" s="10"/>
      <c r="L154" s="10"/>
      <c r="M154" s="10"/>
    </row>
    <row r="155" spans="8:13" hidden="1" x14ac:dyDescent="0.25">
      <c r="H155" s="10"/>
      <c r="I155" s="10"/>
      <c r="J155" s="10"/>
      <c r="K155" s="10"/>
      <c r="L155" s="10"/>
      <c r="M155" s="10"/>
    </row>
    <row r="156" spans="8:13" hidden="1" x14ac:dyDescent="0.25">
      <c r="H156" s="10"/>
      <c r="I156" s="10"/>
      <c r="J156" s="10"/>
      <c r="K156" s="10"/>
      <c r="L156" s="10"/>
      <c r="M156" s="10"/>
    </row>
    <row r="157" spans="8:13" hidden="1" x14ac:dyDescent="0.25">
      <c r="H157" s="10"/>
      <c r="I157" s="10"/>
      <c r="J157" s="10"/>
      <c r="K157" s="10"/>
      <c r="L157" s="10"/>
      <c r="M157" s="10"/>
    </row>
    <row r="158" spans="8:13" hidden="1" x14ac:dyDescent="0.25">
      <c r="H158" s="10"/>
      <c r="I158" s="10"/>
      <c r="J158" s="10"/>
      <c r="K158" s="10"/>
      <c r="L158" s="10"/>
      <c r="M158" s="10"/>
    </row>
    <row r="159" spans="8:13" hidden="1" x14ac:dyDescent="0.25">
      <c r="H159" s="10"/>
      <c r="I159" s="10"/>
      <c r="J159" s="10"/>
      <c r="K159" s="10"/>
      <c r="L159" s="10"/>
      <c r="M159" s="10"/>
    </row>
    <row r="160" spans="8:13" hidden="1" x14ac:dyDescent="0.25">
      <c r="H160" s="10"/>
      <c r="I160" s="10"/>
      <c r="J160" s="10"/>
      <c r="K160" s="10"/>
      <c r="L160" s="10"/>
      <c r="M160" s="10"/>
    </row>
    <row r="161" spans="8:13" hidden="1" x14ac:dyDescent="0.25">
      <c r="H161" s="10"/>
      <c r="I161" s="10"/>
      <c r="J161" s="10"/>
      <c r="K161" s="10"/>
      <c r="L161" s="10"/>
      <c r="M161" s="10"/>
    </row>
    <row r="162" spans="8:13" hidden="1" x14ac:dyDescent="0.25">
      <c r="H162" s="10"/>
      <c r="I162" s="10"/>
      <c r="J162" s="10"/>
      <c r="K162" s="10"/>
      <c r="L162" s="10"/>
      <c r="M162" s="10"/>
    </row>
    <row r="163" spans="8:13" hidden="1" x14ac:dyDescent="0.25">
      <c r="H163" s="10"/>
      <c r="I163" s="10"/>
      <c r="J163" s="10"/>
      <c r="K163" s="10"/>
      <c r="L163" s="10"/>
      <c r="M163" s="10"/>
    </row>
    <row r="164" spans="8:13" hidden="1" x14ac:dyDescent="0.25">
      <c r="H164" s="10"/>
      <c r="I164" s="10"/>
      <c r="J164" s="10"/>
      <c r="K164" s="10"/>
      <c r="L164" s="10"/>
      <c r="M164" s="10"/>
    </row>
    <row r="165" spans="8:13" hidden="1" x14ac:dyDescent="0.25">
      <c r="H165" s="10"/>
      <c r="I165" s="10"/>
      <c r="J165" s="10"/>
      <c r="K165" s="10"/>
      <c r="L165" s="10"/>
      <c r="M165" s="10"/>
    </row>
    <row r="166" spans="8:13" hidden="1" x14ac:dyDescent="0.25">
      <c r="H166" s="10"/>
      <c r="I166" s="10"/>
      <c r="J166" s="10"/>
      <c r="K166" s="10"/>
      <c r="L166" s="10"/>
      <c r="M166" s="10"/>
    </row>
    <row r="167" spans="8:13" hidden="1" x14ac:dyDescent="0.25">
      <c r="H167" s="10"/>
      <c r="I167" s="10"/>
      <c r="J167" s="10"/>
      <c r="K167" s="10"/>
      <c r="L167" s="10"/>
      <c r="M167" s="10"/>
    </row>
    <row r="168" spans="8:13" hidden="1" x14ac:dyDescent="0.25">
      <c r="H168" s="10"/>
      <c r="I168" s="10"/>
      <c r="J168" s="10"/>
      <c r="K168" s="10"/>
      <c r="L168" s="10"/>
      <c r="M168" s="10"/>
    </row>
    <row r="169" spans="8:13" hidden="1" x14ac:dyDescent="0.25">
      <c r="H169" s="10"/>
      <c r="I169" s="10"/>
      <c r="J169" s="10"/>
      <c r="K169" s="10"/>
      <c r="L169" s="10"/>
      <c r="M169" s="10"/>
    </row>
    <row r="170" spans="8:13" hidden="1" x14ac:dyDescent="0.25">
      <c r="H170" s="10"/>
      <c r="I170" s="10"/>
      <c r="J170" s="10"/>
      <c r="K170" s="10"/>
      <c r="L170" s="10"/>
      <c r="M170" s="10"/>
    </row>
    <row r="171" spans="8:13" hidden="1" x14ac:dyDescent="0.25">
      <c r="H171" s="10"/>
      <c r="I171" s="10"/>
      <c r="J171" s="10"/>
      <c r="K171" s="10"/>
      <c r="L171" s="10"/>
      <c r="M171" s="10"/>
    </row>
    <row r="172" spans="8:13" hidden="1" x14ac:dyDescent="0.25">
      <c r="H172" s="10"/>
      <c r="I172" s="10"/>
      <c r="J172" s="10"/>
      <c r="K172" s="10"/>
      <c r="L172" s="10"/>
      <c r="M172" s="10"/>
    </row>
    <row r="173" spans="8:13" hidden="1" x14ac:dyDescent="0.25">
      <c r="H173" s="10"/>
      <c r="I173" s="10"/>
      <c r="J173" s="10"/>
      <c r="K173" s="10"/>
      <c r="L173" s="10"/>
      <c r="M173" s="10"/>
    </row>
    <row r="174" spans="8:13" hidden="1" x14ac:dyDescent="0.25">
      <c r="H174" s="10"/>
      <c r="I174" s="10"/>
      <c r="J174" s="10"/>
      <c r="K174" s="10"/>
      <c r="L174" s="10"/>
      <c r="M174" s="10"/>
    </row>
    <row r="175" spans="8:13" hidden="1" x14ac:dyDescent="0.25">
      <c r="H175" s="10"/>
      <c r="I175" s="10"/>
      <c r="J175" s="10"/>
      <c r="K175" s="10"/>
      <c r="L175" s="10"/>
      <c r="M175" s="10"/>
    </row>
    <row r="176" spans="8:13" hidden="1" x14ac:dyDescent="0.25">
      <c r="H176" s="10"/>
      <c r="I176" s="10"/>
      <c r="J176" s="10"/>
      <c r="K176" s="10"/>
      <c r="L176" s="10"/>
      <c r="M176" s="10"/>
    </row>
    <row r="177" spans="8:13" hidden="1" x14ac:dyDescent="0.25">
      <c r="H177" s="10"/>
      <c r="I177" s="10"/>
      <c r="J177" s="10"/>
      <c r="K177" s="10"/>
      <c r="L177" s="10"/>
      <c r="M177" s="10"/>
    </row>
    <row r="178" spans="8:13" hidden="1" x14ac:dyDescent="0.25">
      <c r="H178" s="10"/>
      <c r="I178" s="10"/>
      <c r="J178" s="10"/>
      <c r="K178" s="10"/>
      <c r="L178" s="10"/>
      <c r="M178" s="10"/>
    </row>
    <row r="179" spans="8:13" hidden="1" x14ac:dyDescent="0.25">
      <c r="H179" s="10"/>
      <c r="I179" s="10"/>
      <c r="J179" s="10"/>
      <c r="K179" s="10"/>
      <c r="L179" s="10"/>
      <c r="M179" s="10"/>
    </row>
    <row r="180" spans="8:13" hidden="1" x14ac:dyDescent="0.25">
      <c r="H180" s="10"/>
      <c r="I180" s="10"/>
      <c r="J180" s="10"/>
      <c r="K180" s="10"/>
      <c r="L180" s="10"/>
      <c r="M180" s="10"/>
    </row>
    <row r="181" spans="8:13" hidden="1" x14ac:dyDescent="0.25">
      <c r="H181" s="10"/>
      <c r="I181" s="10"/>
      <c r="J181" s="10"/>
      <c r="K181" s="10"/>
      <c r="L181" s="10"/>
      <c r="M181" s="10"/>
    </row>
    <row r="182" spans="8:13" hidden="1" x14ac:dyDescent="0.25">
      <c r="H182" s="10"/>
      <c r="I182" s="10"/>
      <c r="J182" s="10"/>
      <c r="K182" s="10"/>
      <c r="L182" s="10"/>
      <c r="M182" s="10"/>
    </row>
    <row r="183" spans="8:13" hidden="1" x14ac:dyDescent="0.25">
      <c r="H183" s="10"/>
      <c r="I183" s="10"/>
      <c r="J183" s="10"/>
      <c r="K183" s="10"/>
      <c r="L183" s="10"/>
      <c r="M183" s="10"/>
    </row>
    <row r="184" spans="8:13" hidden="1" x14ac:dyDescent="0.25">
      <c r="H184" s="10"/>
      <c r="I184" s="10"/>
      <c r="J184" s="10"/>
      <c r="K184" s="10"/>
      <c r="L184" s="10"/>
      <c r="M184" s="10"/>
    </row>
    <row r="185" spans="8:13" hidden="1" x14ac:dyDescent="0.25">
      <c r="H185" s="10"/>
      <c r="I185" s="10"/>
      <c r="J185" s="10"/>
      <c r="K185" s="10"/>
      <c r="L185" s="10"/>
      <c r="M185" s="10"/>
    </row>
    <row r="186" spans="8:13" hidden="1" x14ac:dyDescent="0.25">
      <c r="H186" s="10"/>
      <c r="I186" s="10"/>
      <c r="J186" s="10"/>
      <c r="K186" s="10"/>
      <c r="L186" s="10"/>
      <c r="M186" s="10"/>
    </row>
    <row r="187" spans="8:13" hidden="1" x14ac:dyDescent="0.25">
      <c r="H187" s="10"/>
      <c r="I187" s="10"/>
      <c r="J187" s="10"/>
      <c r="K187" s="10"/>
      <c r="L187" s="10"/>
      <c r="M187" s="10"/>
    </row>
    <row r="188" spans="8:13" hidden="1" x14ac:dyDescent="0.25">
      <c r="H188" s="10"/>
      <c r="I188" s="10"/>
      <c r="J188" s="10"/>
      <c r="K188" s="10"/>
      <c r="L188" s="10"/>
      <c r="M188" s="10"/>
    </row>
    <row r="189" spans="8:13" hidden="1" x14ac:dyDescent="0.25">
      <c r="H189" s="10"/>
      <c r="I189" s="10"/>
      <c r="J189" s="10"/>
      <c r="K189" s="10"/>
      <c r="L189" s="10"/>
      <c r="M189" s="10"/>
    </row>
    <row r="190" spans="8:13" hidden="1" x14ac:dyDescent="0.25">
      <c r="H190" s="10"/>
      <c r="I190" s="10"/>
      <c r="J190" s="10"/>
      <c r="K190" s="10"/>
      <c r="L190" s="10"/>
      <c r="M190" s="10"/>
    </row>
    <row r="191" spans="8:13" hidden="1" x14ac:dyDescent="0.25">
      <c r="H191" s="10"/>
      <c r="I191" s="10"/>
      <c r="J191" s="10"/>
      <c r="K191" s="10"/>
      <c r="L191" s="10"/>
      <c r="M191" s="10"/>
    </row>
    <row r="192" spans="8:13" hidden="1" x14ac:dyDescent="0.25">
      <c r="H192" s="10"/>
      <c r="I192" s="10"/>
      <c r="J192" s="10"/>
      <c r="K192" s="10"/>
      <c r="L192" s="10"/>
      <c r="M192" s="10"/>
    </row>
    <row r="193" spans="8:13" hidden="1" x14ac:dyDescent="0.25">
      <c r="H193" s="10"/>
      <c r="I193" s="10"/>
      <c r="J193" s="10"/>
      <c r="K193" s="10"/>
      <c r="L193" s="10"/>
      <c r="M193" s="10"/>
    </row>
    <row r="194" spans="8:13" hidden="1" x14ac:dyDescent="0.25">
      <c r="H194" s="10"/>
      <c r="I194" s="10"/>
      <c r="J194" s="10"/>
      <c r="K194" s="10"/>
      <c r="L194" s="10"/>
      <c r="M194" s="10"/>
    </row>
    <row r="195" spans="8:13" hidden="1" x14ac:dyDescent="0.25">
      <c r="H195" s="10"/>
      <c r="I195" s="10"/>
      <c r="J195" s="10"/>
      <c r="K195" s="10"/>
      <c r="L195" s="10"/>
      <c r="M195" s="10"/>
    </row>
    <row r="196" spans="8:13" hidden="1" x14ac:dyDescent="0.25">
      <c r="H196" s="10"/>
      <c r="I196" s="10"/>
      <c r="J196" s="10"/>
      <c r="K196" s="10"/>
      <c r="L196" s="10"/>
      <c r="M196" s="10"/>
    </row>
    <row r="197" spans="8:13" hidden="1" x14ac:dyDescent="0.25">
      <c r="H197" s="10"/>
      <c r="I197" s="10"/>
      <c r="J197" s="10"/>
      <c r="K197" s="10"/>
      <c r="L197" s="10"/>
      <c r="M197" s="10"/>
    </row>
    <row r="198" spans="8:13" hidden="1" x14ac:dyDescent="0.25">
      <c r="H198" s="10"/>
      <c r="I198" s="10"/>
      <c r="J198" s="10"/>
      <c r="K198" s="10"/>
      <c r="L198" s="10"/>
      <c r="M198" s="10"/>
    </row>
    <row r="199" spans="8:13" hidden="1" x14ac:dyDescent="0.25">
      <c r="H199" s="10"/>
      <c r="I199" s="10"/>
      <c r="J199" s="10"/>
      <c r="K199" s="10"/>
      <c r="L199" s="10"/>
      <c r="M199" s="10"/>
    </row>
    <row r="200" spans="8:13" hidden="1" x14ac:dyDescent="0.25">
      <c r="H200" s="10"/>
      <c r="I200" s="10"/>
      <c r="J200" s="10"/>
      <c r="K200" s="10"/>
      <c r="L200" s="10"/>
      <c r="M200" s="10"/>
    </row>
    <row r="201" spans="8:13" hidden="1" x14ac:dyDescent="0.25">
      <c r="H201" s="10"/>
      <c r="I201" s="10"/>
      <c r="J201" s="10"/>
      <c r="K201" s="10"/>
      <c r="L201" s="10"/>
      <c r="M201" s="10"/>
    </row>
    <row r="202" spans="8:13" hidden="1" x14ac:dyDescent="0.25">
      <c r="H202" s="10"/>
      <c r="I202" s="10"/>
      <c r="J202" s="10"/>
      <c r="K202" s="10"/>
      <c r="L202" s="10"/>
      <c r="M202" s="10"/>
    </row>
    <row r="203" spans="8:13" hidden="1" x14ac:dyDescent="0.25">
      <c r="H203" s="10"/>
      <c r="I203" s="10"/>
      <c r="J203" s="10"/>
      <c r="K203" s="10"/>
      <c r="L203" s="10"/>
      <c r="M203" s="10"/>
    </row>
    <row r="204" spans="8:13" hidden="1" x14ac:dyDescent="0.25">
      <c r="H204" s="10"/>
      <c r="I204" s="10"/>
      <c r="J204" s="10"/>
      <c r="K204" s="10"/>
      <c r="L204" s="10"/>
      <c r="M204" s="10"/>
    </row>
    <row r="205" spans="8:13" hidden="1" x14ac:dyDescent="0.25">
      <c r="H205" s="10"/>
      <c r="I205" s="10"/>
      <c r="J205" s="10"/>
      <c r="K205" s="10"/>
      <c r="L205" s="10"/>
      <c r="M205" s="10"/>
    </row>
    <row r="206" spans="8:13" hidden="1" x14ac:dyDescent="0.25">
      <c r="H206" s="10"/>
      <c r="I206" s="10"/>
      <c r="J206" s="10"/>
      <c r="K206" s="10"/>
      <c r="L206" s="10"/>
      <c r="M206" s="10"/>
    </row>
    <row r="207" spans="8:13" hidden="1" x14ac:dyDescent="0.25">
      <c r="H207" s="10"/>
      <c r="I207" s="10"/>
      <c r="J207" s="10"/>
      <c r="K207" s="10"/>
      <c r="L207" s="10"/>
      <c r="M207" s="10"/>
    </row>
    <row r="208" spans="8:13" hidden="1" x14ac:dyDescent="0.25">
      <c r="H208" s="10"/>
      <c r="I208" s="10"/>
      <c r="J208" s="10"/>
      <c r="K208" s="10"/>
      <c r="L208" s="10"/>
      <c r="M208" s="10"/>
    </row>
    <row r="209" spans="8:13" hidden="1" x14ac:dyDescent="0.25">
      <c r="H209" s="10"/>
      <c r="I209" s="10"/>
      <c r="J209" s="10"/>
      <c r="K209" s="10"/>
      <c r="L209" s="10"/>
      <c r="M209" s="10"/>
    </row>
    <row r="210" spans="8:13" hidden="1" x14ac:dyDescent="0.25">
      <c r="H210" s="10"/>
      <c r="I210" s="10"/>
      <c r="J210" s="10"/>
      <c r="K210" s="10"/>
      <c r="L210" s="10"/>
      <c r="M210" s="10"/>
    </row>
    <row r="211" spans="8:13" hidden="1" x14ac:dyDescent="0.25">
      <c r="H211" s="10"/>
      <c r="I211" s="10"/>
      <c r="J211" s="10"/>
      <c r="K211" s="10"/>
      <c r="L211" s="10"/>
      <c r="M211" s="10"/>
    </row>
    <row r="212" spans="8:13" hidden="1" x14ac:dyDescent="0.25">
      <c r="H212" s="10"/>
      <c r="I212" s="10"/>
      <c r="J212" s="10"/>
      <c r="K212" s="10"/>
      <c r="L212" s="10"/>
      <c r="M212" s="10"/>
    </row>
    <row r="213" spans="8:13" hidden="1" x14ac:dyDescent="0.25">
      <c r="H213" s="10"/>
      <c r="I213" s="10"/>
      <c r="J213" s="10"/>
      <c r="K213" s="10"/>
      <c r="L213" s="10"/>
      <c r="M213" s="10"/>
    </row>
    <row r="214" spans="8:13" hidden="1" x14ac:dyDescent="0.25">
      <c r="H214" s="10"/>
      <c r="I214" s="10"/>
      <c r="J214" s="10"/>
      <c r="K214" s="10"/>
      <c r="L214" s="10"/>
      <c r="M214" s="10"/>
    </row>
    <row r="215" spans="8:13" hidden="1" x14ac:dyDescent="0.25">
      <c r="H215" s="10"/>
      <c r="I215" s="10"/>
      <c r="J215" s="10"/>
      <c r="K215" s="10"/>
      <c r="L215" s="10"/>
      <c r="M215" s="10"/>
    </row>
    <row r="216" spans="8:13" hidden="1" x14ac:dyDescent="0.25">
      <c r="H216" s="10"/>
      <c r="I216" s="10"/>
      <c r="J216" s="10"/>
      <c r="K216" s="10"/>
      <c r="L216" s="10"/>
      <c r="M216" s="10"/>
    </row>
    <row r="217" spans="8:13" hidden="1" x14ac:dyDescent="0.25">
      <c r="H217" s="10"/>
      <c r="I217" s="10"/>
      <c r="J217" s="10"/>
      <c r="K217" s="10"/>
      <c r="L217" s="10"/>
      <c r="M217" s="10"/>
    </row>
    <row r="218" spans="8:13" hidden="1" x14ac:dyDescent="0.25">
      <c r="H218" s="10"/>
      <c r="I218" s="10"/>
      <c r="J218" s="10"/>
      <c r="K218" s="10"/>
      <c r="L218" s="10"/>
      <c r="M218" s="10"/>
    </row>
    <row r="219" spans="8:13" hidden="1" x14ac:dyDescent="0.25">
      <c r="H219" s="10"/>
      <c r="I219" s="10"/>
      <c r="J219" s="10"/>
      <c r="K219" s="10"/>
      <c r="L219" s="10"/>
      <c r="M219" s="10"/>
    </row>
    <row r="220" spans="8:13" hidden="1" x14ac:dyDescent="0.25">
      <c r="H220" s="10"/>
      <c r="I220" s="10"/>
      <c r="J220" s="10"/>
      <c r="K220" s="10"/>
      <c r="L220" s="10"/>
      <c r="M220" s="10"/>
    </row>
    <row r="221" spans="8:13" hidden="1" x14ac:dyDescent="0.25">
      <c r="H221" s="10"/>
      <c r="I221" s="10"/>
      <c r="J221" s="10"/>
      <c r="K221" s="10"/>
      <c r="L221" s="10"/>
      <c r="M221" s="10"/>
    </row>
    <row r="222" spans="8:13" hidden="1" x14ac:dyDescent="0.25">
      <c r="H222" s="10"/>
      <c r="I222" s="10"/>
      <c r="J222" s="10"/>
      <c r="K222" s="10"/>
      <c r="L222" s="10"/>
      <c r="M222" s="10"/>
    </row>
    <row r="223" spans="8:13" hidden="1" x14ac:dyDescent="0.25">
      <c r="H223" s="10"/>
      <c r="I223" s="10"/>
      <c r="J223" s="10"/>
      <c r="K223" s="10"/>
      <c r="L223" s="10"/>
      <c r="M223" s="10"/>
    </row>
    <row r="224" spans="8:13" hidden="1" x14ac:dyDescent="0.25">
      <c r="H224" s="10"/>
      <c r="I224" s="10"/>
      <c r="J224" s="10"/>
      <c r="K224" s="10"/>
      <c r="L224" s="10"/>
      <c r="M224" s="10"/>
    </row>
    <row r="225" spans="8:13" hidden="1" x14ac:dyDescent="0.25">
      <c r="H225" s="10"/>
      <c r="I225" s="10"/>
      <c r="J225" s="10"/>
      <c r="K225" s="10"/>
      <c r="L225" s="10"/>
      <c r="M225" s="10"/>
    </row>
    <row r="226" spans="8:13" hidden="1" x14ac:dyDescent="0.25">
      <c r="H226" s="10"/>
      <c r="I226" s="10"/>
      <c r="J226" s="10"/>
      <c r="K226" s="10"/>
      <c r="L226" s="10"/>
      <c r="M226" s="10"/>
    </row>
    <row r="227" spans="8:13" hidden="1" x14ac:dyDescent="0.25">
      <c r="H227" s="10"/>
      <c r="I227" s="10"/>
      <c r="J227" s="10"/>
      <c r="K227" s="10"/>
      <c r="L227" s="10"/>
      <c r="M227" s="10"/>
    </row>
    <row r="228" spans="8:13" hidden="1" x14ac:dyDescent="0.25">
      <c r="H228" s="10"/>
      <c r="I228" s="10"/>
      <c r="J228" s="10"/>
      <c r="K228" s="10"/>
      <c r="L228" s="10"/>
      <c r="M228" s="10"/>
    </row>
    <row r="229" spans="8:13" hidden="1" x14ac:dyDescent="0.25">
      <c r="H229" s="10"/>
      <c r="I229" s="10"/>
      <c r="J229" s="10"/>
      <c r="K229" s="10"/>
      <c r="L229" s="10"/>
      <c r="M229" s="10"/>
    </row>
    <row r="230" spans="8:13" hidden="1" x14ac:dyDescent="0.25">
      <c r="H230" s="10"/>
      <c r="I230" s="10"/>
      <c r="J230" s="10"/>
      <c r="K230" s="10"/>
      <c r="L230" s="10"/>
      <c r="M230" s="10"/>
    </row>
    <row r="231" spans="8:13" hidden="1" x14ac:dyDescent="0.25">
      <c r="H231" s="10"/>
      <c r="I231" s="10"/>
      <c r="J231" s="10"/>
      <c r="K231" s="10"/>
      <c r="L231" s="10"/>
      <c r="M231" s="10"/>
    </row>
    <row r="232" spans="8:13" hidden="1" x14ac:dyDescent="0.25">
      <c r="H232" s="10"/>
      <c r="I232" s="10"/>
      <c r="J232" s="10"/>
      <c r="K232" s="10"/>
      <c r="L232" s="10"/>
      <c r="M232" s="10"/>
    </row>
    <row r="233" spans="8:13" hidden="1" x14ac:dyDescent="0.25">
      <c r="H233" s="10"/>
      <c r="I233" s="10"/>
      <c r="J233" s="10"/>
      <c r="K233" s="10"/>
      <c r="L233" s="10"/>
      <c r="M233" s="10"/>
    </row>
    <row r="234" spans="8:13" hidden="1" x14ac:dyDescent="0.25">
      <c r="H234" s="10"/>
      <c r="I234" s="10"/>
      <c r="J234" s="10"/>
      <c r="K234" s="10"/>
      <c r="L234" s="10"/>
      <c r="M234" s="10"/>
    </row>
    <row r="235" spans="8:13" hidden="1" x14ac:dyDescent="0.25">
      <c r="H235" s="10"/>
      <c r="I235" s="10"/>
      <c r="J235" s="10"/>
      <c r="K235" s="10"/>
      <c r="L235" s="10"/>
      <c r="M235" s="10"/>
    </row>
    <row r="236" spans="8:13" hidden="1" x14ac:dyDescent="0.25">
      <c r="H236" s="10"/>
      <c r="I236" s="10"/>
      <c r="J236" s="10"/>
      <c r="K236" s="10"/>
      <c r="L236" s="10"/>
      <c r="M236" s="10"/>
    </row>
    <row r="237" spans="8:13" hidden="1" x14ac:dyDescent="0.25">
      <c r="H237" s="10"/>
      <c r="I237" s="10"/>
      <c r="J237" s="10"/>
      <c r="K237" s="10"/>
      <c r="L237" s="10"/>
      <c r="M237" s="10"/>
    </row>
    <row r="238" spans="8:13" hidden="1" x14ac:dyDescent="0.25">
      <c r="H238" s="10"/>
      <c r="I238" s="10"/>
      <c r="J238" s="10"/>
      <c r="K238" s="10"/>
      <c r="L238" s="10"/>
      <c r="M238" s="10"/>
    </row>
    <row r="239" spans="8:13" hidden="1" x14ac:dyDescent="0.25">
      <c r="H239" s="10"/>
      <c r="I239" s="10"/>
      <c r="J239" s="10"/>
      <c r="K239" s="10"/>
      <c r="L239" s="10"/>
      <c r="M239" s="10"/>
    </row>
    <row r="240" spans="8:13" hidden="1" x14ac:dyDescent="0.25">
      <c r="H240" s="10"/>
      <c r="I240" s="10"/>
      <c r="J240" s="10"/>
      <c r="K240" s="10"/>
      <c r="L240" s="10"/>
      <c r="M240" s="10"/>
    </row>
    <row r="241" spans="8:13" hidden="1" x14ac:dyDescent="0.25">
      <c r="H241" s="10"/>
      <c r="I241" s="10"/>
      <c r="J241" s="10"/>
      <c r="K241" s="10"/>
      <c r="L241" s="10"/>
      <c r="M241" s="10"/>
    </row>
    <row r="242" spans="8:13" hidden="1" x14ac:dyDescent="0.25">
      <c r="H242" s="10"/>
      <c r="I242" s="10"/>
      <c r="J242" s="10"/>
      <c r="K242" s="10"/>
      <c r="L242" s="10"/>
      <c r="M242" s="10"/>
    </row>
    <row r="243" spans="8:13" hidden="1" x14ac:dyDescent="0.25">
      <c r="H243" s="10"/>
      <c r="I243" s="10"/>
      <c r="J243" s="10"/>
      <c r="K243" s="10"/>
      <c r="L243" s="10"/>
      <c r="M243" s="10"/>
    </row>
    <row r="244" spans="8:13" hidden="1" x14ac:dyDescent="0.25">
      <c r="H244" s="10"/>
      <c r="I244" s="10"/>
      <c r="J244" s="10"/>
      <c r="K244" s="10"/>
      <c r="L244" s="10"/>
      <c r="M244" s="10"/>
    </row>
    <row r="245" spans="8:13" hidden="1" x14ac:dyDescent="0.25">
      <c r="H245" s="10"/>
      <c r="I245" s="10"/>
      <c r="J245" s="10"/>
      <c r="K245" s="10"/>
      <c r="L245" s="10"/>
      <c r="M245" s="10"/>
    </row>
    <row r="246" spans="8:13" hidden="1" x14ac:dyDescent="0.25">
      <c r="H246" s="10"/>
      <c r="I246" s="10"/>
      <c r="J246" s="10"/>
      <c r="K246" s="10"/>
      <c r="L246" s="10"/>
      <c r="M246" s="10"/>
    </row>
    <row r="247" spans="8:13" hidden="1" x14ac:dyDescent="0.25">
      <c r="H247" s="10"/>
      <c r="I247" s="10"/>
      <c r="J247" s="10"/>
      <c r="K247" s="10"/>
      <c r="L247" s="10"/>
      <c r="M247" s="10"/>
    </row>
    <row r="248" spans="8:13" hidden="1" x14ac:dyDescent="0.25">
      <c r="H248" s="10"/>
      <c r="I248" s="10"/>
      <c r="J248" s="10"/>
      <c r="K248" s="10"/>
      <c r="L248" s="10"/>
      <c r="M248" s="10"/>
    </row>
    <row r="249" spans="8:13" hidden="1" x14ac:dyDescent="0.25">
      <c r="H249" s="10"/>
      <c r="I249" s="10"/>
      <c r="J249" s="10"/>
      <c r="K249" s="10"/>
      <c r="L249" s="10"/>
      <c r="M249" s="10"/>
    </row>
    <row r="250" spans="8:13" hidden="1" x14ac:dyDescent="0.25">
      <c r="H250" s="10"/>
      <c r="I250" s="10"/>
      <c r="J250" s="10"/>
      <c r="K250" s="10"/>
      <c r="L250" s="10"/>
      <c r="M250" s="10"/>
    </row>
    <row r="251" spans="8:13" hidden="1" x14ac:dyDescent="0.25">
      <c r="H251" s="10"/>
      <c r="I251" s="10"/>
      <c r="J251" s="10"/>
      <c r="K251" s="10"/>
      <c r="L251" s="10"/>
      <c r="M251" s="10"/>
    </row>
    <row r="252" spans="8:13" hidden="1" x14ac:dyDescent="0.25">
      <c r="H252" s="10"/>
      <c r="I252" s="10"/>
      <c r="J252" s="10"/>
      <c r="K252" s="10"/>
      <c r="L252" s="10"/>
      <c r="M252" s="10"/>
    </row>
    <row r="253" spans="8:13" hidden="1" x14ac:dyDescent="0.25">
      <c r="H253" s="10"/>
      <c r="I253" s="10"/>
      <c r="J253" s="10"/>
      <c r="K253" s="10"/>
      <c r="L253" s="10"/>
      <c r="M253" s="10"/>
    </row>
    <row r="254" spans="8:13" hidden="1" x14ac:dyDescent="0.25">
      <c r="H254" s="10"/>
      <c r="I254" s="10"/>
      <c r="J254" s="10"/>
      <c r="K254" s="10"/>
      <c r="L254" s="10"/>
      <c r="M254" s="10"/>
    </row>
    <row r="255" spans="8:13" hidden="1" x14ac:dyDescent="0.25">
      <c r="H255" s="10"/>
      <c r="I255" s="10"/>
      <c r="J255" s="10"/>
      <c r="K255" s="10"/>
      <c r="L255" s="10"/>
      <c r="M255" s="10"/>
    </row>
    <row r="256" spans="8:13" hidden="1" x14ac:dyDescent="0.25">
      <c r="H256" s="10"/>
      <c r="I256" s="10"/>
      <c r="J256" s="10"/>
      <c r="K256" s="10"/>
      <c r="L256" s="10"/>
      <c r="M256" s="10"/>
    </row>
    <row r="257" spans="8:13" hidden="1" x14ac:dyDescent="0.25">
      <c r="H257" s="10"/>
      <c r="I257" s="10"/>
      <c r="J257" s="10"/>
      <c r="K257" s="10"/>
      <c r="L257" s="10"/>
      <c r="M257" s="10"/>
    </row>
    <row r="258" spans="8:13" hidden="1" x14ac:dyDescent="0.25">
      <c r="H258" s="10"/>
      <c r="I258" s="10"/>
      <c r="J258" s="10"/>
      <c r="K258" s="10"/>
      <c r="L258" s="10"/>
      <c r="M258" s="10"/>
    </row>
    <row r="259" spans="8:13" hidden="1" x14ac:dyDescent="0.25">
      <c r="H259" s="10"/>
      <c r="I259" s="10"/>
      <c r="J259" s="10"/>
      <c r="K259" s="10"/>
      <c r="L259" s="10"/>
      <c r="M259" s="10"/>
    </row>
    <row r="260" spans="8:13" hidden="1" x14ac:dyDescent="0.25">
      <c r="H260" s="10"/>
      <c r="I260" s="10"/>
      <c r="J260" s="10"/>
      <c r="K260" s="10"/>
      <c r="L260" s="10"/>
      <c r="M260" s="10"/>
    </row>
    <row r="261" spans="8:13" hidden="1" x14ac:dyDescent="0.25">
      <c r="H261" s="10"/>
      <c r="I261" s="10"/>
      <c r="J261" s="10"/>
      <c r="K261" s="10"/>
      <c r="L261" s="10"/>
      <c r="M261" s="10"/>
    </row>
    <row r="262" spans="8:13" hidden="1" x14ac:dyDescent="0.25">
      <c r="H262" s="10"/>
      <c r="I262" s="10"/>
      <c r="J262" s="10"/>
      <c r="K262" s="10"/>
      <c r="L262" s="10"/>
      <c r="M262" s="10"/>
    </row>
    <row r="263" spans="8:13" hidden="1" x14ac:dyDescent="0.25">
      <c r="H263" s="10"/>
      <c r="I263" s="10"/>
      <c r="J263" s="10"/>
      <c r="K263" s="10"/>
      <c r="L263" s="10"/>
      <c r="M263" s="10"/>
    </row>
    <row r="264" spans="8:13" hidden="1" x14ac:dyDescent="0.25">
      <c r="H264" s="10"/>
      <c r="I264" s="10"/>
      <c r="J264" s="10"/>
      <c r="K264" s="10"/>
      <c r="L264" s="10"/>
      <c r="M264" s="10"/>
    </row>
    <row r="265" spans="8:13" hidden="1" x14ac:dyDescent="0.25">
      <c r="H265" s="10"/>
      <c r="I265" s="10"/>
      <c r="J265" s="10"/>
      <c r="K265" s="10"/>
      <c r="L265" s="10"/>
      <c r="M265" s="10"/>
    </row>
    <row r="266" spans="8:13" hidden="1" x14ac:dyDescent="0.25">
      <c r="H266" s="10"/>
      <c r="I266" s="10"/>
      <c r="J266" s="10"/>
      <c r="K266" s="10"/>
      <c r="L266" s="10"/>
      <c r="M266" s="10"/>
    </row>
    <row r="267" spans="8:13" hidden="1" x14ac:dyDescent="0.25">
      <c r="H267" s="10"/>
      <c r="I267" s="10"/>
      <c r="J267" s="10"/>
      <c r="K267" s="10"/>
      <c r="L267" s="10"/>
      <c r="M267" s="10"/>
    </row>
    <row r="268" spans="8:13" hidden="1" x14ac:dyDescent="0.25">
      <c r="H268" s="10"/>
      <c r="I268" s="10"/>
      <c r="J268" s="10"/>
      <c r="K268" s="10"/>
      <c r="L268" s="10"/>
      <c r="M268" s="10"/>
    </row>
    <row r="269" spans="8:13" hidden="1" x14ac:dyDescent="0.25">
      <c r="H269" s="10"/>
      <c r="I269" s="10"/>
      <c r="J269" s="10"/>
      <c r="K269" s="10"/>
      <c r="L269" s="10"/>
      <c r="M269" s="10"/>
    </row>
    <row r="270" spans="8:13" hidden="1" x14ac:dyDescent="0.25">
      <c r="H270" s="10"/>
      <c r="I270" s="10"/>
      <c r="J270" s="10"/>
      <c r="K270" s="10"/>
      <c r="L270" s="10"/>
      <c r="M270" s="10"/>
    </row>
    <row r="271" spans="8:13" hidden="1" x14ac:dyDescent="0.25">
      <c r="H271" s="10"/>
      <c r="I271" s="10"/>
      <c r="J271" s="10"/>
      <c r="K271" s="10"/>
      <c r="L271" s="10"/>
      <c r="M271" s="10"/>
    </row>
    <row r="272" spans="8:13" hidden="1" x14ac:dyDescent="0.25">
      <c r="H272" s="10"/>
      <c r="I272" s="10"/>
      <c r="J272" s="10"/>
      <c r="K272" s="10"/>
      <c r="L272" s="10"/>
      <c r="M272" s="10"/>
    </row>
    <row r="273" spans="8:13" hidden="1" x14ac:dyDescent="0.25">
      <c r="H273" s="10"/>
      <c r="I273" s="10"/>
      <c r="J273" s="10"/>
      <c r="K273" s="10"/>
      <c r="L273" s="10"/>
      <c r="M273" s="10"/>
    </row>
    <row r="274" spans="8:13" hidden="1" x14ac:dyDescent="0.25">
      <c r="H274" s="10"/>
      <c r="I274" s="10"/>
      <c r="J274" s="10"/>
      <c r="K274" s="10"/>
      <c r="L274" s="10"/>
      <c r="M274" s="10"/>
    </row>
    <row r="275" spans="8:13" hidden="1" x14ac:dyDescent="0.25">
      <c r="H275" s="10"/>
      <c r="I275" s="10"/>
      <c r="J275" s="10"/>
      <c r="K275" s="10"/>
      <c r="L275" s="10"/>
      <c r="M275" s="10"/>
    </row>
    <row r="276" spans="8:13" hidden="1" x14ac:dyDescent="0.25">
      <c r="H276" s="10"/>
      <c r="I276" s="10"/>
      <c r="J276" s="10"/>
      <c r="K276" s="10"/>
      <c r="L276" s="10"/>
      <c r="M276" s="10"/>
    </row>
    <row r="277" spans="8:13" hidden="1" x14ac:dyDescent="0.25">
      <c r="H277" s="10"/>
      <c r="I277" s="10"/>
      <c r="J277" s="10"/>
      <c r="K277" s="10"/>
      <c r="L277" s="10"/>
      <c r="M277" s="10"/>
    </row>
    <row r="278" spans="8:13" hidden="1" x14ac:dyDescent="0.25">
      <c r="H278" s="10"/>
      <c r="I278" s="10"/>
      <c r="J278" s="10"/>
      <c r="K278" s="10"/>
      <c r="L278" s="10"/>
      <c r="M278" s="10"/>
    </row>
    <row r="279" spans="8:13" hidden="1" x14ac:dyDescent="0.25">
      <c r="H279" s="10"/>
      <c r="I279" s="10"/>
      <c r="J279" s="10"/>
      <c r="K279" s="10"/>
      <c r="L279" s="10"/>
      <c r="M279" s="10"/>
    </row>
    <row r="280" spans="8:13" hidden="1" x14ac:dyDescent="0.25">
      <c r="H280" s="10"/>
      <c r="I280" s="10"/>
      <c r="J280" s="10"/>
      <c r="K280" s="10"/>
      <c r="L280" s="10"/>
      <c r="M280" s="10"/>
    </row>
    <row r="281" spans="8:13" hidden="1" x14ac:dyDescent="0.25">
      <c r="H281" s="10"/>
      <c r="I281" s="10"/>
      <c r="J281" s="10"/>
      <c r="K281" s="10"/>
      <c r="L281" s="10"/>
      <c r="M281" s="10"/>
    </row>
    <row r="282" spans="8:13" hidden="1" x14ac:dyDescent="0.25">
      <c r="H282" s="10"/>
      <c r="I282" s="10"/>
      <c r="J282" s="10"/>
      <c r="K282" s="10"/>
      <c r="L282" s="10"/>
      <c r="M282" s="10"/>
    </row>
    <row r="283" spans="8:13" hidden="1" x14ac:dyDescent="0.25">
      <c r="H283" s="10"/>
      <c r="I283" s="10"/>
      <c r="J283" s="10"/>
      <c r="K283" s="10"/>
      <c r="L283" s="10"/>
      <c r="M283" s="10"/>
    </row>
    <row r="284" spans="8:13" hidden="1" x14ac:dyDescent="0.25">
      <c r="H284" s="10"/>
      <c r="I284" s="10"/>
      <c r="J284" s="10"/>
      <c r="K284" s="10"/>
      <c r="L284" s="10"/>
      <c r="M284" s="10"/>
    </row>
    <row r="285" spans="8:13" hidden="1" x14ac:dyDescent="0.25">
      <c r="H285" s="10"/>
      <c r="I285" s="10"/>
      <c r="J285" s="10"/>
      <c r="K285" s="10"/>
      <c r="L285" s="10"/>
      <c r="M285" s="10"/>
    </row>
    <row r="286" spans="8:13" hidden="1" x14ac:dyDescent="0.25">
      <c r="H286" s="10"/>
      <c r="I286" s="10"/>
      <c r="J286" s="10"/>
      <c r="K286" s="10"/>
      <c r="L286" s="10"/>
      <c r="M286" s="10"/>
    </row>
    <row r="287" spans="8:13" hidden="1" x14ac:dyDescent="0.25">
      <c r="H287" s="10"/>
      <c r="I287" s="10"/>
      <c r="J287" s="10"/>
      <c r="K287" s="10"/>
      <c r="L287" s="10"/>
      <c r="M287" s="10"/>
    </row>
    <row r="288" spans="8:13" hidden="1" x14ac:dyDescent="0.25">
      <c r="H288" s="10"/>
      <c r="I288" s="10"/>
      <c r="J288" s="10"/>
      <c r="K288" s="10"/>
      <c r="L288" s="10"/>
      <c r="M288" s="10"/>
    </row>
    <row r="289" spans="8:13" hidden="1" x14ac:dyDescent="0.25">
      <c r="H289" s="10"/>
      <c r="I289" s="10"/>
      <c r="J289" s="10"/>
      <c r="K289" s="10"/>
      <c r="L289" s="10"/>
      <c r="M289" s="10"/>
    </row>
    <row r="290" spans="8:13" hidden="1" x14ac:dyDescent="0.25">
      <c r="H290" s="10"/>
      <c r="I290" s="10"/>
      <c r="J290" s="10"/>
      <c r="K290" s="10"/>
      <c r="L290" s="10"/>
      <c r="M290" s="10"/>
    </row>
    <row r="291" spans="8:13" hidden="1" x14ac:dyDescent="0.25">
      <c r="H291" s="10"/>
      <c r="I291" s="10"/>
      <c r="J291" s="10"/>
      <c r="K291" s="10"/>
      <c r="L291" s="10"/>
      <c r="M291" s="10"/>
    </row>
    <row r="292" spans="8:13" hidden="1" x14ac:dyDescent="0.25">
      <c r="H292" s="10"/>
      <c r="I292" s="10"/>
      <c r="J292" s="10"/>
      <c r="K292" s="10"/>
      <c r="L292" s="10"/>
      <c r="M292" s="10"/>
    </row>
    <row r="293" spans="8:13" hidden="1" x14ac:dyDescent="0.25">
      <c r="H293" s="10"/>
      <c r="I293" s="10"/>
      <c r="J293" s="10"/>
      <c r="K293" s="10"/>
      <c r="L293" s="10"/>
      <c r="M293" s="10"/>
    </row>
    <row r="294" spans="8:13" hidden="1" x14ac:dyDescent="0.25">
      <c r="H294" s="10"/>
      <c r="I294" s="10"/>
      <c r="J294" s="10"/>
      <c r="K294" s="10"/>
      <c r="L294" s="10"/>
      <c r="M294" s="10"/>
    </row>
    <row r="295" spans="8:13" hidden="1" x14ac:dyDescent="0.25">
      <c r="H295" s="10"/>
      <c r="I295" s="10"/>
      <c r="J295" s="10"/>
      <c r="K295" s="10"/>
      <c r="L295" s="10"/>
      <c r="M295" s="10"/>
    </row>
    <row r="296" spans="8:13" hidden="1" x14ac:dyDescent="0.25">
      <c r="H296" s="10"/>
      <c r="I296" s="10"/>
      <c r="J296" s="10"/>
      <c r="K296" s="10"/>
      <c r="L296" s="10"/>
      <c r="M296" s="10"/>
    </row>
    <row r="297" spans="8:13" hidden="1" x14ac:dyDescent="0.25">
      <c r="H297" s="10"/>
      <c r="I297" s="10"/>
      <c r="J297" s="10"/>
      <c r="K297" s="10"/>
      <c r="L297" s="10"/>
      <c r="M297" s="10"/>
    </row>
    <row r="298" spans="8:13" hidden="1" x14ac:dyDescent="0.25">
      <c r="H298" s="10"/>
      <c r="I298" s="10"/>
      <c r="J298" s="10"/>
      <c r="K298" s="10"/>
      <c r="L298" s="10"/>
      <c r="M298" s="10"/>
    </row>
    <row r="299" spans="8:13" hidden="1" x14ac:dyDescent="0.25">
      <c r="H299" s="10"/>
      <c r="I299" s="10"/>
      <c r="J299" s="10"/>
      <c r="K299" s="10"/>
      <c r="L299" s="10"/>
      <c r="M299" s="10"/>
    </row>
    <row r="300" spans="8:13" hidden="1" x14ac:dyDescent="0.25">
      <c r="H300" s="10"/>
      <c r="I300" s="10"/>
      <c r="J300" s="10"/>
      <c r="K300" s="10"/>
      <c r="L300" s="10"/>
      <c r="M300" s="10"/>
    </row>
    <row r="301" spans="8:13" hidden="1" x14ac:dyDescent="0.25">
      <c r="H301" s="10"/>
      <c r="I301" s="10"/>
      <c r="J301" s="10"/>
      <c r="K301" s="10"/>
      <c r="L301" s="10"/>
      <c r="M301" s="10"/>
    </row>
    <row r="302" spans="8:13" hidden="1" x14ac:dyDescent="0.25">
      <c r="H302" s="10"/>
      <c r="I302" s="10"/>
      <c r="J302" s="10"/>
      <c r="K302" s="10"/>
      <c r="L302" s="10"/>
      <c r="M302" s="10"/>
    </row>
    <row r="303" spans="8:13" hidden="1" x14ac:dyDescent="0.25">
      <c r="H303" s="10"/>
      <c r="I303" s="10"/>
      <c r="J303" s="10"/>
      <c r="K303" s="10"/>
      <c r="L303" s="10"/>
      <c r="M303" s="10"/>
    </row>
    <row r="304" spans="8:13" hidden="1" x14ac:dyDescent="0.25">
      <c r="H304" s="10"/>
      <c r="I304" s="10"/>
      <c r="J304" s="10"/>
      <c r="K304" s="10"/>
      <c r="L304" s="10"/>
      <c r="M304" s="10"/>
    </row>
    <row r="305" spans="8:13" hidden="1" x14ac:dyDescent="0.25">
      <c r="H305" s="10"/>
      <c r="I305" s="10"/>
      <c r="J305" s="10"/>
      <c r="K305" s="10"/>
      <c r="L305" s="10"/>
      <c r="M305" s="10"/>
    </row>
    <row r="306" spans="8:13" hidden="1" x14ac:dyDescent="0.25">
      <c r="H306" s="10"/>
      <c r="I306" s="10"/>
      <c r="J306" s="10"/>
      <c r="K306" s="10"/>
      <c r="L306" s="10"/>
      <c r="M306" s="10"/>
    </row>
    <row r="307" spans="8:13" hidden="1" x14ac:dyDescent="0.25">
      <c r="H307" s="10"/>
      <c r="I307" s="10"/>
      <c r="J307" s="10"/>
      <c r="K307" s="10"/>
      <c r="L307" s="10"/>
      <c r="M307" s="10"/>
    </row>
    <row r="308" spans="8:13" hidden="1" x14ac:dyDescent="0.25">
      <c r="H308" s="10"/>
      <c r="I308" s="10"/>
      <c r="J308" s="10"/>
      <c r="K308" s="10"/>
      <c r="L308" s="10"/>
      <c r="M308" s="10"/>
    </row>
    <row r="309" spans="8:13" hidden="1" x14ac:dyDescent="0.25">
      <c r="H309" s="10"/>
      <c r="I309" s="10"/>
      <c r="J309" s="10"/>
      <c r="K309" s="10"/>
      <c r="L309" s="10"/>
      <c r="M309" s="10"/>
    </row>
    <row r="310" spans="8:13" hidden="1" x14ac:dyDescent="0.25">
      <c r="H310" s="10"/>
      <c r="I310" s="10"/>
      <c r="J310" s="10"/>
      <c r="K310" s="10"/>
      <c r="L310" s="10"/>
      <c r="M310" s="10"/>
    </row>
    <row r="311" spans="8:13" hidden="1" x14ac:dyDescent="0.25">
      <c r="H311" s="10"/>
      <c r="I311" s="10"/>
      <c r="J311" s="10"/>
      <c r="K311" s="10"/>
      <c r="L311" s="10"/>
      <c r="M311" s="10"/>
    </row>
    <row r="312" spans="8:13" hidden="1" x14ac:dyDescent="0.25">
      <c r="H312" s="10"/>
      <c r="I312" s="10"/>
      <c r="J312" s="10"/>
      <c r="K312" s="10"/>
      <c r="L312" s="10"/>
      <c r="M312" s="10"/>
    </row>
    <row r="313" spans="8:13" hidden="1" x14ac:dyDescent="0.25">
      <c r="H313" s="10"/>
      <c r="I313" s="10"/>
      <c r="J313" s="10"/>
      <c r="K313" s="10"/>
      <c r="L313" s="10"/>
      <c r="M313" s="10"/>
    </row>
    <row r="314" spans="8:13" hidden="1" x14ac:dyDescent="0.25">
      <c r="H314" s="10"/>
      <c r="I314" s="10"/>
      <c r="J314" s="10"/>
      <c r="K314" s="10"/>
      <c r="L314" s="10"/>
      <c r="M314" s="10"/>
    </row>
    <row r="315" spans="8:13" hidden="1" x14ac:dyDescent="0.25">
      <c r="H315" s="10"/>
      <c r="I315" s="10"/>
      <c r="J315" s="10"/>
      <c r="K315" s="10"/>
      <c r="L315" s="10"/>
      <c r="M315" s="10"/>
    </row>
    <row r="316" spans="8:13" hidden="1" x14ac:dyDescent="0.25">
      <c r="H316" s="10"/>
      <c r="I316" s="10"/>
      <c r="J316" s="10"/>
      <c r="K316" s="10"/>
      <c r="L316" s="10"/>
      <c r="M316" s="10"/>
    </row>
    <row r="317" spans="8:13" hidden="1" x14ac:dyDescent="0.25">
      <c r="H317" s="10"/>
      <c r="I317" s="10"/>
      <c r="J317" s="10"/>
      <c r="K317" s="10"/>
      <c r="L317" s="10"/>
      <c r="M317" s="10"/>
    </row>
    <row r="318" spans="8:13" hidden="1" x14ac:dyDescent="0.25">
      <c r="H318" s="10"/>
      <c r="I318" s="10"/>
      <c r="J318" s="10"/>
      <c r="K318" s="10"/>
      <c r="L318" s="10"/>
      <c r="M318" s="10"/>
    </row>
    <row r="319" spans="8:13" hidden="1" x14ac:dyDescent="0.25">
      <c r="H319" s="10"/>
      <c r="I319" s="10"/>
      <c r="J319" s="10"/>
      <c r="K319" s="10"/>
      <c r="L319" s="10"/>
      <c r="M319" s="10"/>
    </row>
    <row r="320" spans="8:13" hidden="1" x14ac:dyDescent="0.25">
      <c r="H320" s="10"/>
      <c r="I320" s="10"/>
      <c r="J320" s="10"/>
      <c r="K320" s="10"/>
      <c r="L320" s="10"/>
      <c r="M320" s="10"/>
    </row>
    <row r="321" spans="8:13" hidden="1" x14ac:dyDescent="0.25">
      <c r="H321" s="10"/>
      <c r="I321" s="10"/>
      <c r="J321" s="10"/>
      <c r="K321" s="10"/>
      <c r="L321" s="10"/>
      <c r="M321" s="10"/>
    </row>
    <row r="322" spans="8:13" hidden="1" x14ac:dyDescent="0.25">
      <c r="H322" s="10"/>
      <c r="I322" s="10"/>
      <c r="J322" s="10"/>
      <c r="K322" s="10"/>
      <c r="L322" s="10"/>
      <c r="M322" s="10"/>
    </row>
    <row r="323" spans="8:13" hidden="1" x14ac:dyDescent="0.25">
      <c r="H323" s="10"/>
      <c r="I323" s="10"/>
      <c r="J323" s="10"/>
      <c r="K323" s="10"/>
      <c r="L323" s="10"/>
      <c r="M323" s="10"/>
    </row>
    <row r="324" spans="8:13" hidden="1" x14ac:dyDescent="0.25">
      <c r="H324" s="10"/>
      <c r="I324" s="10"/>
      <c r="J324" s="10"/>
      <c r="K324" s="10"/>
      <c r="L324" s="10"/>
      <c r="M324" s="10"/>
    </row>
    <row r="325" spans="8:13" hidden="1" x14ac:dyDescent="0.25">
      <c r="H325" s="10"/>
      <c r="I325" s="10"/>
      <c r="J325" s="10"/>
      <c r="K325" s="10"/>
      <c r="L325" s="10"/>
      <c r="M325" s="10"/>
    </row>
    <row r="326" spans="8:13" hidden="1" x14ac:dyDescent="0.25">
      <c r="H326" s="10"/>
      <c r="I326" s="10"/>
      <c r="J326" s="10"/>
      <c r="K326" s="10"/>
      <c r="L326" s="10"/>
      <c r="M326" s="10"/>
    </row>
    <row r="327" spans="8:13" hidden="1" x14ac:dyDescent="0.25">
      <c r="H327" s="10"/>
      <c r="I327" s="10"/>
      <c r="J327" s="10"/>
      <c r="K327" s="10"/>
      <c r="L327" s="10"/>
      <c r="M327" s="10"/>
    </row>
    <row r="328" spans="8:13" hidden="1" x14ac:dyDescent="0.25">
      <c r="H328" s="10"/>
      <c r="I328" s="10"/>
      <c r="J328" s="10"/>
      <c r="K328" s="10"/>
      <c r="L328" s="10"/>
      <c r="M328" s="10"/>
    </row>
    <row r="329" spans="8:13" hidden="1" x14ac:dyDescent="0.25">
      <c r="H329" s="10"/>
      <c r="I329" s="10"/>
      <c r="J329" s="10"/>
      <c r="K329" s="10"/>
      <c r="L329" s="10"/>
      <c r="M329" s="10"/>
    </row>
    <row r="330" spans="8:13" hidden="1" x14ac:dyDescent="0.25">
      <c r="H330" s="10"/>
      <c r="I330" s="10"/>
      <c r="J330" s="10"/>
      <c r="K330" s="10"/>
      <c r="L330" s="10"/>
      <c r="M330" s="10"/>
    </row>
    <row r="331" spans="8:13" hidden="1" x14ac:dyDescent="0.25">
      <c r="H331" s="10"/>
      <c r="I331" s="10"/>
      <c r="J331" s="10"/>
      <c r="K331" s="10"/>
      <c r="L331" s="10"/>
      <c r="M331" s="10"/>
    </row>
    <row r="332" spans="8:13" hidden="1" x14ac:dyDescent="0.25">
      <c r="H332" s="10"/>
      <c r="I332" s="10"/>
      <c r="J332" s="10"/>
      <c r="K332" s="10"/>
      <c r="L332" s="10"/>
      <c r="M332" s="10"/>
    </row>
    <row r="333" spans="8:13" hidden="1" x14ac:dyDescent="0.25">
      <c r="H333" s="10"/>
      <c r="I333" s="10"/>
      <c r="J333" s="10"/>
      <c r="K333" s="10"/>
      <c r="L333" s="10"/>
      <c r="M333" s="10"/>
    </row>
    <row r="334" spans="8:13" hidden="1" x14ac:dyDescent="0.25">
      <c r="H334" s="10"/>
      <c r="I334" s="10"/>
      <c r="J334" s="10"/>
      <c r="K334" s="10"/>
      <c r="L334" s="10"/>
      <c r="M334" s="10"/>
    </row>
    <row r="335" spans="8:13" hidden="1" x14ac:dyDescent="0.25">
      <c r="H335" s="10"/>
      <c r="I335" s="10"/>
      <c r="J335" s="10"/>
      <c r="K335" s="10"/>
      <c r="L335" s="10"/>
      <c r="M335" s="10"/>
    </row>
    <row r="336" spans="8:13" hidden="1" x14ac:dyDescent="0.25">
      <c r="H336" s="10"/>
      <c r="I336" s="10"/>
      <c r="J336" s="10"/>
      <c r="K336" s="10"/>
      <c r="L336" s="10"/>
      <c r="M336" s="10"/>
    </row>
    <row r="337" spans="8:13" hidden="1" x14ac:dyDescent="0.25">
      <c r="H337" s="10"/>
      <c r="I337" s="10"/>
      <c r="J337" s="10"/>
      <c r="K337" s="10"/>
      <c r="L337" s="10"/>
      <c r="M337" s="10"/>
    </row>
    <row r="338" spans="8:13" hidden="1" x14ac:dyDescent="0.25">
      <c r="H338" s="10"/>
      <c r="I338" s="10"/>
      <c r="J338" s="10"/>
      <c r="K338" s="10"/>
      <c r="L338" s="10"/>
      <c r="M338" s="10"/>
    </row>
    <row r="339" spans="8:13" hidden="1" x14ac:dyDescent="0.25">
      <c r="H339" s="10"/>
      <c r="I339" s="10"/>
      <c r="J339" s="10"/>
      <c r="K339" s="10"/>
      <c r="L339" s="10"/>
      <c r="M339" s="10"/>
    </row>
    <row r="340" spans="8:13" hidden="1" x14ac:dyDescent="0.25">
      <c r="H340" s="10"/>
      <c r="I340" s="10"/>
      <c r="J340" s="10"/>
      <c r="K340" s="10"/>
      <c r="L340" s="10"/>
      <c r="M340" s="10"/>
    </row>
    <row r="341" spans="8:13" hidden="1" x14ac:dyDescent="0.25">
      <c r="H341" s="10"/>
      <c r="I341" s="10"/>
      <c r="J341" s="10"/>
      <c r="K341" s="10"/>
      <c r="L341" s="10"/>
      <c r="M341" s="10"/>
    </row>
    <row r="342" spans="8:13" hidden="1" x14ac:dyDescent="0.25">
      <c r="H342" s="10"/>
      <c r="I342" s="10"/>
      <c r="J342" s="10"/>
      <c r="K342" s="10"/>
      <c r="L342" s="10"/>
      <c r="M342" s="10"/>
    </row>
    <row r="343" spans="8:13" hidden="1" x14ac:dyDescent="0.25">
      <c r="H343" s="10"/>
      <c r="I343" s="10"/>
      <c r="J343" s="10"/>
      <c r="K343" s="10"/>
      <c r="L343" s="10"/>
      <c r="M343" s="10"/>
    </row>
    <row r="344" spans="8:13" hidden="1" x14ac:dyDescent="0.25">
      <c r="H344" s="10"/>
      <c r="I344" s="10"/>
      <c r="J344" s="10"/>
      <c r="K344" s="10"/>
      <c r="L344" s="10"/>
      <c r="M344" s="10"/>
    </row>
    <row r="345" spans="8:13" hidden="1" x14ac:dyDescent="0.25">
      <c r="H345" s="10"/>
      <c r="I345" s="10"/>
      <c r="J345" s="10"/>
      <c r="K345" s="10"/>
      <c r="L345" s="10"/>
      <c r="M345" s="10"/>
    </row>
    <row r="346" spans="8:13" hidden="1" x14ac:dyDescent="0.25">
      <c r="H346" s="10"/>
      <c r="I346" s="10"/>
      <c r="J346" s="10"/>
      <c r="K346" s="10"/>
      <c r="L346" s="10"/>
      <c r="M346" s="10"/>
    </row>
    <row r="347" spans="8:13" hidden="1" x14ac:dyDescent="0.25">
      <c r="H347" s="10"/>
      <c r="I347" s="10"/>
      <c r="J347" s="10"/>
      <c r="K347" s="10"/>
      <c r="L347" s="10"/>
      <c r="M347" s="10"/>
    </row>
    <row r="348" spans="8:13" hidden="1" x14ac:dyDescent="0.25">
      <c r="H348" s="10"/>
      <c r="I348" s="10"/>
      <c r="J348" s="10"/>
      <c r="K348" s="10"/>
      <c r="L348" s="10"/>
      <c r="M348" s="10"/>
    </row>
    <row r="349" spans="8:13" hidden="1" x14ac:dyDescent="0.25">
      <c r="H349" s="10"/>
      <c r="I349" s="10"/>
      <c r="J349" s="10"/>
      <c r="K349" s="10"/>
      <c r="L349" s="10"/>
      <c r="M349" s="10"/>
    </row>
    <row r="350" spans="8:13" hidden="1" x14ac:dyDescent="0.25">
      <c r="H350" s="10"/>
      <c r="I350" s="10"/>
      <c r="J350" s="10"/>
      <c r="K350" s="10"/>
      <c r="L350" s="10"/>
      <c r="M350" s="10"/>
    </row>
    <row r="351" spans="8:13" hidden="1" x14ac:dyDescent="0.25">
      <c r="H351" s="10"/>
      <c r="I351" s="10"/>
      <c r="J351" s="10"/>
      <c r="K351" s="10"/>
      <c r="L351" s="10"/>
      <c r="M351" s="10"/>
    </row>
    <row r="352" spans="8:13" hidden="1" x14ac:dyDescent="0.25">
      <c r="H352" s="10"/>
      <c r="I352" s="10"/>
      <c r="J352" s="10"/>
      <c r="K352" s="10"/>
      <c r="L352" s="10"/>
      <c r="M352" s="10"/>
    </row>
    <row r="353" spans="8:13" hidden="1" x14ac:dyDescent="0.25">
      <c r="H353" s="10"/>
      <c r="I353" s="10"/>
      <c r="J353" s="10"/>
      <c r="K353" s="10"/>
      <c r="L353" s="10"/>
      <c r="M353" s="10"/>
    </row>
    <row r="354" spans="8:13" hidden="1" x14ac:dyDescent="0.25">
      <c r="H354" s="10"/>
      <c r="I354" s="10"/>
      <c r="J354" s="10"/>
      <c r="K354" s="10"/>
      <c r="L354" s="10"/>
      <c r="M354" s="10"/>
    </row>
    <row r="355" spans="8:13" hidden="1" x14ac:dyDescent="0.25">
      <c r="H355" s="10"/>
      <c r="I355" s="10"/>
      <c r="J355" s="10"/>
      <c r="K355" s="10"/>
      <c r="L355" s="10"/>
      <c r="M355" s="10"/>
    </row>
    <row r="356" spans="8:13" hidden="1" x14ac:dyDescent="0.25">
      <c r="H356" s="10"/>
      <c r="I356" s="10"/>
      <c r="J356" s="10"/>
      <c r="K356" s="10"/>
      <c r="L356" s="10"/>
      <c r="M356" s="10"/>
    </row>
    <row r="357" spans="8:13" hidden="1" x14ac:dyDescent="0.25">
      <c r="H357" s="10"/>
      <c r="I357" s="10"/>
      <c r="J357" s="10"/>
      <c r="K357" s="10"/>
      <c r="L357" s="10"/>
      <c r="M357" s="10"/>
    </row>
    <row r="358" spans="8:13" hidden="1" x14ac:dyDescent="0.25">
      <c r="H358" s="10"/>
      <c r="I358" s="10"/>
      <c r="J358" s="10"/>
      <c r="K358" s="10"/>
      <c r="L358" s="10"/>
      <c r="M358" s="10"/>
    </row>
    <row r="359" spans="8:13" hidden="1" x14ac:dyDescent="0.25">
      <c r="H359" s="10"/>
      <c r="I359" s="10"/>
      <c r="J359" s="10"/>
      <c r="K359" s="10"/>
      <c r="L359" s="10"/>
      <c r="M359" s="10"/>
    </row>
    <row r="360" spans="8:13" hidden="1" x14ac:dyDescent="0.25">
      <c r="H360" s="10"/>
      <c r="I360" s="10"/>
      <c r="J360" s="10"/>
      <c r="K360" s="10"/>
      <c r="L360" s="10"/>
      <c r="M360" s="10"/>
    </row>
    <row r="361" spans="8:13" hidden="1" x14ac:dyDescent="0.25">
      <c r="H361" s="10"/>
      <c r="I361" s="10"/>
      <c r="J361" s="10"/>
      <c r="K361" s="10"/>
      <c r="L361" s="10"/>
      <c r="M361" s="10"/>
    </row>
    <row r="362" spans="8:13" hidden="1" x14ac:dyDescent="0.25">
      <c r="H362" s="10"/>
      <c r="I362" s="10"/>
      <c r="J362" s="10"/>
      <c r="K362" s="10"/>
      <c r="L362" s="10"/>
      <c r="M362" s="10"/>
    </row>
    <row r="363" spans="8:13" hidden="1" x14ac:dyDescent="0.25">
      <c r="H363" s="10"/>
      <c r="I363" s="10"/>
      <c r="J363" s="10"/>
      <c r="K363" s="10"/>
      <c r="L363" s="10"/>
      <c r="M363" s="10"/>
    </row>
    <row r="364" spans="8:13" hidden="1" x14ac:dyDescent="0.25">
      <c r="H364" s="10"/>
      <c r="I364" s="10"/>
      <c r="J364" s="10"/>
      <c r="K364" s="10"/>
      <c r="L364" s="10"/>
      <c r="M364" s="10"/>
    </row>
    <row r="365" spans="8:13" hidden="1" x14ac:dyDescent="0.25">
      <c r="H365" s="10"/>
      <c r="I365" s="10"/>
      <c r="J365" s="10"/>
      <c r="K365" s="10"/>
      <c r="L365" s="10"/>
      <c r="M365" s="10"/>
    </row>
    <row r="366" spans="8:13" hidden="1" x14ac:dyDescent="0.25">
      <c r="H366" s="10"/>
      <c r="I366" s="10"/>
      <c r="J366" s="10"/>
      <c r="K366" s="10"/>
      <c r="L366" s="10"/>
      <c r="M366" s="10"/>
    </row>
    <row r="367" spans="8:13" hidden="1" x14ac:dyDescent="0.25">
      <c r="H367" s="10"/>
      <c r="I367" s="10"/>
      <c r="J367" s="10"/>
      <c r="K367" s="10"/>
      <c r="L367" s="10"/>
      <c r="M367" s="10"/>
    </row>
    <row r="368" spans="8:13" hidden="1" x14ac:dyDescent="0.25">
      <c r="H368" s="10"/>
      <c r="I368" s="10"/>
      <c r="J368" s="10"/>
      <c r="K368" s="10"/>
      <c r="L368" s="10"/>
      <c r="M368" s="10"/>
    </row>
    <row r="369" spans="8:13" hidden="1" x14ac:dyDescent="0.25">
      <c r="H369" s="10"/>
      <c r="I369" s="10"/>
      <c r="J369" s="10"/>
      <c r="K369" s="10"/>
      <c r="L369" s="10"/>
      <c r="M369" s="10"/>
    </row>
    <row r="370" spans="8:13" hidden="1" x14ac:dyDescent="0.25">
      <c r="H370" s="10"/>
      <c r="I370" s="10"/>
      <c r="J370" s="10"/>
      <c r="K370" s="10"/>
      <c r="L370" s="10"/>
      <c r="M370" s="10"/>
    </row>
    <row r="371" spans="8:13" hidden="1" x14ac:dyDescent="0.25">
      <c r="H371" s="10"/>
      <c r="I371" s="10"/>
      <c r="J371" s="10"/>
      <c r="K371" s="10"/>
      <c r="L371" s="10"/>
      <c r="M371" s="10"/>
    </row>
    <row r="372" spans="8:13" hidden="1" x14ac:dyDescent="0.25">
      <c r="H372" s="10"/>
      <c r="I372" s="10"/>
      <c r="J372" s="10"/>
      <c r="K372" s="10"/>
      <c r="L372" s="10"/>
      <c r="M372" s="10"/>
    </row>
    <row r="373" spans="8:13" hidden="1" x14ac:dyDescent="0.25">
      <c r="H373" s="10"/>
      <c r="I373" s="10"/>
      <c r="J373" s="10"/>
      <c r="K373" s="10"/>
      <c r="L373" s="10"/>
      <c r="M373" s="10"/>
    </row>
    <row r="374" spans="8:13" hidden="1" x14ac:dyDescent="0.25">
      <c r="H374" s="10"/>
      <c r="I374" s="10"/>
      <c r="J374" s="10"/>
      <c r="K374" s="10"/>
      <c r="L374" s="10"/>
      <c r="M374" s="10"/>
    </row>
    <row r="375" spans="8:13" hidden="1" x14ac:dyDescent="0.25">
      <c r="H375" s="10"/>
      <c r="I375" s="10"/>
      <c r="J375" s="10"/>
      <c r="K375" s="10"/>
      <c r="L375" s="10"/>
      <c r="M375" s="10"/>
    </row>
    <row r="376" spans="8:13" hidden="1" x14ac:dyDescent="0.25">
      <c r="H376" s="10"/>
      <c r="I376" s="10"/>
      <c r="J376" s="10"/>
      <c r="K376" s="10"/>
      <c r="L376" s="10"/>
      <c r="M376" s="10"/>
    </row>
    <row r="377" spans="8:13" hidden="1" x14ac:dyDescent="0.25">
      <c r="H377" s="10"/>
      <c r="I377" s="10"/>
      <c r="J377" s="10"/>
      <c r="K377" s="10"/>
      <c r="L377" s="10"/>
      <c r="M377" s="10"/>
    </row>
    <row r="378" spans="8:13" hidden="1" x14ac:dyDescent="0.25">
      <c r="H378" s="10"/>
      <c r="I378" s="10"/>
      <c r="J378" s="10"/>
      <c r="K378" s="10"/>
      <c r="L378" s="10"/>
      <c r="M378" s="10"/>
    </row>
    <row r="379" spans="8:13" hidden="1" x14ac:dyDescent="0.25">
      <c r="H379" s="10"/>
      <c r="I379" s="10"/>
      <c r="J379" s="10"/>
      <c r="K379" s="10"/>
      <c r="L379" s="10"/>
      <c r="M379" s="10"/>
    </row>
    <row r="380" spans="8:13" hidden="1" x14ac:dyDescent="0.25">
      <c r="H380" s="10"/>
      <c r="I380" s="10"/>
      <c r="J380" s="10"/>
      <c r="K380" s="10"/>
      <c r="L380" s="10"/>
      <c r="M380" s="10"/>
    </row>
    <row r="381" spans="8:13" hidden="1" x14ac:dyDescent="0.25">
      <c r="H381" s="10"/>
      <c r="I381" s="10"/>
      <c r="J381" s="10"/>
      <c r="K381" s="10"/>
      <c r="L381" s="10"/>
      <c r="M381" s="10"/>
    </row>
    <row r="382" spans="8:13" hidden="1" x14ac:dyDescent="0.25">
      <c r="H382" s="10"/>
      <c r="I382" s="10"/>
      <c r="J382" s="10"/>
      <c r="K382" s="10"/>
      <c r="L382" s="10"/>
      <c r="M382" s="10"/>
    </row>
    <row r="383" spans="8:13" hidden="1" x14ac:dyDescent="0.25">
      <c r="H383" s="10"/>
      <c r="I383" s="10"/>
      <c r="J383" s="10"/>
      <c r="K383" s="10"/>
      <c r="L383" s="10"/>
      <c r="M383" s="10"/>
    </row>
    <row r="384" spans="8:13" hidden="1" x14ac:dyDescent="0.25">
      <c r="H384" s="10"/>
      <c r="I384" s="10"/>
      <c r="J384" s="10"/>
      <c r="K384" s="10"/>
      <c r="L384" s="10"/>
      <c r="M384" s="10"/>
    </row>
    <row r="385" spans="8:13" hidden="1" x14ac:dyDescent="0.25">
      <c r="H385" s="10"/>
      <c r="I385" s="10"/>
      <c r="J385" s="10"/>
      <c r="K385" s="10"/>
      <c r="L385" s="10"/>
      <c r="M385" s="10"/>
    </row>
    <row r="386" spans="8:13" hidden="1" x14ac:dyDescent="0.25">
      <c r="H386" s="10"/>
      <c r="I386" s="10"/>
      <c r="J386" s="10"/>
      <c r="K386" s="10"/>
      <c r="L386" s="10"/>
      <c r="M386" s="10"/>
    </row>
    <row r="387" spans="8:13" hidden="1" x14ac:dyDescent="0.25">
      <c r="H387" s="10"/>
      <c r="I387" s="10"/>
      <c r="J387" s="10"/>
      <c r="K387" s="10"/>
      <c r="L387" s="10"/>
      <c r="M387" s="10"/>
    </row>
    <row r="388" spans="8:13" hidden="1" x14ac:dyDescent="0.25">
      <c r="H388" s="10"/>
      <c r="I388" s="10"/>
      <c r="J388" s="10"/>
      <c r="K388" s="10"/>
      <c r="L388" s="10"/>
      <c r="M388" s="10"/>
    </row>
    <row r="389" spans="8:13" hidden="1" x14ac:dyDescent="0.25">
      <c r="H389" s="10"/>
      <c r="I389" s="10"/>
      <c r="J389" s="10"/>
      <c r="K389" s="10"/>
      <c r="L389" s="10"/>
      <c r="M389" s="10"/>
    </row>
    <row r="390" spans="8:13" hidden="1" x14ac:dyDescent="0.25">
      <c r="H390" s="10"/>
      <c r="I390" s="10"/>
      <c r="J390" s="10"/>
      <c r="K390" s="10"/>
      <c r="L390" s="10"/>
      <c r="M390" s="10"/>
    </row>
    <row r="391" spans="8:13" hidden="1" x14ac:dyDescent="0.25">
      <c r="H391" s="10"/>
      <c r="I391" s="10"/>
      <c r="J391" s="10"/>
      <c r="K391" s="10"/>
      <c r="L391" s="10"/>
      <c r="M391" s="10"/>
    </row>
    <row r="392" spans="8:13" hidden="1" x14ac:dyDescent="0.25">
      <c r="H392" s="10"/>
      <c r="I392" s="10"/>
      <c r="J392" s="10"/>
      <c r="K392" s="10"/>
      <c r="L392" s="10"/>
      <c r="M392" s="10"/>
    </row>
    <row r="393" spans="8:13" hidden="1" x14ac:dyDescent="0.25">
      <c r="H393" s="10"/>
      <c r="I393" s="10"/>
      <c r="J393" s="10"/>
      <c r="K393" s="10"/>
      <c r="L393" s="10"/>
      <c r="M393" s="10"/>
    </row>
    <row r="394" spans="8:13" hidden="1" x14ac:dyDescent="0.25">
      <c r="H394" s="10"/>
      <c r="I394" s="10"/>
      <c r="J394" s="10"/>
      <c r="K394" s="10"/>
      <c r="L394" s="10"/>
      <c r="M394" s="10"/>
    </row>
    <row r="395" spans="8:13" hidden="1" x14ac:dyDescent="0.25">
      <c r="H395" s="10"/>
      <c r="I395" s="10"/>
      <c r="J395" s="10"/>
      <c r="K395" s="10"/>
      <c r="L395" s="10"/>
      <c r="M395" s="10"/>
    </row>
    <row r="396" spans="8:13" hidden="1" x14ac:dyDescent="0.25">
      <c r="H396" s="10"/>
      <c r="I396" s="10"/>
      <c r="J396" s="10"/>
      <c r="K396" s="10"/>
      <c r="L396" s="10"/>
      <c r="M396" s="10"/>
    </row>
    <row r="397" spans="8:13" hidden="1" x14ac:dyDescent="0.25">
      <c r="H397" s="10"/>
      <c r="I397" s="10"/>
      <c r="J397" s="10"/>
      <c r="K397" s="10"/>
      <c r="L397" s="10"/>
      <c r="M397" s="10"/>
    </row>
    <row r="398" spans="8:13" hidden="1" x14ac:dyDescent="0.25">
      <c r="H398" s="10"/>
      <c r="I398" s="10"/>
      <c r="J398" s="10"/>
      <c r="K398" s="10"/>
      <c r="L398" s="10"/>
      <c r="M398" s="10"/>
    </row>
    <row r="399" spans="8:13" hidden="1" x14ac:dyDescent="0.25">
      <c r="H399" s="10"/>
      <c r="I399" s="10"/>
      <c r="J399" s="10"/>
      <c r="K399" s="10"/>
      <c r="L399" s="10"/>
      <c r="M399" s="10"/>
    </row>
    <row r="400" spans="8:13" hidden="1" x14ac:dyDescent="0.25">
      <c r="H400" s="10"/>
      <c r="I400" s="10"/>
      <c r="J400" s="10"/>
      <c r="K400" s="10"/>
      <c r="L400" s="10"/>
      <c r="M400" s="10"/>
    </row>
    <row r="401" spans="8:13" hidden="1" x14ac:dyDescent="0.25">
      <c r="H401" s="10"/>
      <c r="I401" s="10"/>
      <c r="J401" s="10"/>
      <c r="K401" s="10"/>
      <c r="L401" s="10"/>
      <c r="M401" s="10"/>
    </row>
    <row r="402" spans="8:13" hidden="1" x14ac:dyDescent="0.25">
      <c r="H402" s="10"/>
      <c r="I402" s="10"/>
      <c r="J402" s="10"/>
      <c r="K402" s="10"/>
      <c r="L402" s="10"/>
      <c r="M402" s="10"/>
    </row>
    <row r="403" spans="8:13" hidden="1" x14ac:dyDescent="0.25">
      <c r="H403" s="10"/>
      <c r="I403" s="10"/>
      <c r="J403" s="10"/>
      <c r="K403" s="10"/>
      <c r="L403" s="10"/>
      <c r="M403" s="10"/>
    </row>
    <row r="404" spans="8:13" hidden="1" x14ac:dyDescent="0.25">
      <c r="H404" s="10"/>
      <c r="I404" s="10"/>
      <c r="J404" s="10"/>
      <c r="K404" s="10"/>
      <c r="L404" s="10"/>
      <c r="M404" s="10"/>
    </row>
    <row r="405" spans="8:13" hidden="1" x14ac:dyDescent="0.25">
      <c r="H405" s="10"/>
      <c r="I405" s="10"/>
      <c r="J405" s="10"/>
      <c r="K405" s="10"/>
      <c r="L405" s="10"/>
      <c r="M405" s="10"/>
    </row>
    <row r="406" spans="8:13" hidden="1" x14ac:dyDescent="0.25">
      <c r="H406" s="10"/>
      <c r="I406" s="10"/>
      <c r="J406" s="10"/>
      <c r="K406" s="10"/>
      <c r="L406" s="10"/>
      <c r="M406" s="10"/>
    </row>
    <row r="407" spans="8:13" hidden="1" x14ac:dyDescent="0.25">
      <c r="H407" s="10"/>
      <c r="I407" s="10"/>
      <c r="J407" s="10"/>
      <c r="K407" s="10"/>
      <c r="L407" s="10"/>
      <c r="M407" s="10"/>
    </row>
    <row r="408" spans="8:13" hidden="1" x14ac:dyDescent="0.25">
      <c r="H408" s="10"/>
      <c r="I408" s="10"/>
      <c r="J408" s="10"/>
      <c r="K408" s="10"/>
      <c r="L408" s="10"/>
      <c r="M408" s="10"/>
    </row>
    <row r="409" spans="8:13" hidden="1" x14ac:dyDescent="0.25">
      <c r="H409" s="10"/>
      <c r="I409" s="10"/>
      <c r="J409" s="10"/>
      <c r="K409" s="10"/>
      <c r="L409" s="10"/>
      <c r="M409" s="10"/>
    </row>
    <row r="410" spans="8:13" hidden="1" x14ac:dyDescent="0.25">
      <c r="H410" s="10"/>
      <c r="I410" s="10"/>
      <c r="J410" s="10"/>
      <c r="K410" s="10"/>
      <c r="L410" s="10"/>
      <c r="M410" s="10"/>
    </row>
    <row r="411" spans="8:13" hidden="1" x14ac:dyDescent="0.25">
      <c r="H411" s="10"/>
      <c r="I411" s="10"/>
      <c r="J411" s="10"/>
      <c r="K411" s="10"/>
      <c r="L411" s="10"/>
      <c r="M411" s="10"/>
    </row>
    <row r="412" spans="8:13" hidden="1" x14ac:dyDescent="0.25">
      <c r="H412" s="10"/>
      <c r="I412" s="10"/>
      <c r="J412" s="10"/>
      <c r="K412" s="10"/>
      <c r="L412" s="10"/>
      <c r="M412" s="10"/>
    </row>
    <row r="413" spans="8:13" hidden="1" x14ac:dyDescent="0.25">
      <c r="H413" s="10"/>
      <c r="I413" s="10"/>
      <c r="J413" s="10"/>
      <c r="K413" s="10"/>
      <c r="L413" s="10"/>
      <c r="M413" s="10"/>
    </row>
  </sheetData>
  <sheetProtection password="C663" sheet="1" objects="1" scenarios="1"/>
  <mergeCells count="30">
    <mergeCell ref="B26:G26"/>
    <mergeCell ref="B34:G34"/>
    <mergeCell ref="B35:G35"/>
    <mergeCell ref="B36:G36"/>
    <mergeCell ref="B27:G27"/>
    <mergeCell ref="B28:G28"/>
    <mergeCell ref="B30:G30"/>
    <mergeCell ref="B31:G31"/>
    <mergeCell ref="B32:G32"/>
    <mergeCell ref="B33:G33"/>
    <mergeCell ref="F2:G2"/>
    <mergeCell ref="F1:G1"/>
    <mergeCell ref="F7:G7"/>
    <mergeCell ref="B6:E6"/>
    <mergeCell ref="F6:G6"/>
    <mergeCell ref="F5:G5"/>
    <mergeCell ref="F4:G4"/>
    <mergeCell ref="B22:G22"/>
    <mergeCell ref="B23:G23"/>
    <mergeCell ref="B24:G24"/>
    <mergeCell ref="B25:G25"/>
    <mergeCell ref="F3:G3"/>
    <mergeCell ref="B9:G9"/>
    <mergeCell ref="B8:G8"/>
    <mergeCell ref="B21:G21"/>
    <mergeCell ref="B10:G10"/>
    <mergeCell ref="C12:E12"/>
    <mergeCell ref="C13:F13"/>
    <mergeCell ref="C14:F14"/>
    <mergeCell ref="B17:G17"/>
  </mergeCells>
  <conditionalFormatting sqref="F37">
    <cfRule type="containsBlanks" dxfId="8" priority="5">
      <formula>LEN(TRIM(F37))=0</formula>
    </cfRule>
  </conditionalFormatting>
  <conditionalFormatting sqref="C13:D13">
    <cfRule type="containsBlanks" dxfId="7" priority="8">
      <formula>LEN(TRIM(C13))=0</formula>
    </cfRule>
  </conditionalFormatting>
  <conditionalFormatting sqref="C14:F14">
    <cfRule type="expression" dxfId="6" priority="7">
      <formula>IF(AND(ISBLANK($C$14),$C$13="solliciter une autre aide publique sur ce projet"),TRUE,FALSE)</formula>
    </cfRule>
  </conditionalFormatting>
  <conditionalFormatting sqref="C37">
    <cfRule type="containsBlanks" dxfId="5" priority="6">
      <formula>LEN(TRIM(C37))=0</formula>
    </cfRule>
  </conditionalFormatting>
  <conditionalFormatting sqref="C18:C19">
    <cfRule type="containsBlanks" dxfId="4" priority="39">
      <formula>LEN(TRIM(C18))=0</formula>
    </cfRule>
  </conditionalFormatting>
  <conditionalFormatting sqref="C12:E12">
    <cfRule type="containsBlanks" dxfId="3" priority="11" stopIfTrue="1">
      <formula>LEN(TRIM(C12))=0</formula>
    </cfRule>
  </conditionalFormatting>
  <conditionalFormatting sqref="B14">
    <cfRule type="expression" dxfId="2" priority="38">
      <formula>IF(C$13="solliciter une autre aide publique sur ce projet",TRUE,FALSE)</formula>
    </cfRule>
  </conditionalFormatting>
  <conditionalFormatting sqref="D18">
    <cfRule type="containsBlanks" dxfId="1" priority="3">
      <formula>LEN(TRIM(D18))=0</formula>
    </cfRule>
  </conditionalFormatting>
  <conditionalFormatting sqref="D19">
    <cfRule type="containsBlanks" dxfId="0" priority="2">
      <formula>LEN(TRIM(D19))=0</formula>
    </cfRule>
  </conditionalFormatting>
  <dataValidations count="4">
    <dataValidation type="decimal" operator="greaterThanOrEqual" allowBlank="1" showInputMessage="1" showErrorMessage="1" error="Renseigner un montant de travaux supérieur à 8000 € pour rendre votre dossier éligible." sqref="C16">
      <formula1>8000</formula1>
    </dataValidation>
    <dataValidation type="decimal" operator="greaterThan" allowBlank="1" showInputMessage="1" showErrorMessage="1" error="Renseigner un montant" sqref="D16">
      <formula1>0</formula1>
    </dataValidation>
    <dataValidation type="decimal" operator="greaterThanOrEqual" allowBlank="1" showInputMessage="1" showErrorMessage="1" sqref="C18:C19">
      <formula1>0</formula1>
    </dataValidation>
    <dataValidation type="textLength" operator="lessThanOrEqual" allowBlank="1" showInputMessage="1" showErrorMessage="1" error="100 caractères maxi" sqref="C14:F14">
      <formula1>100</formula1>
    </dataValidation>
  </dataValidations>
  <pageMargins left="0.25" right="0.25"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54" r:id="rId4" name="Check Box 162">
              <controlPr defaultSize="0" autoFill="0" autoLine="0" autoPict="0">
                <anchor moveWithCells="1">
                  <from>
                    <xdr:col>0</xdr:col>
                    <xdr:colOff>28575</xdr:colOff>
                    <xdr:row>22</xdr:row>
                    <xdr:rowOff>9525</xdr:rowOff>
                  </from>
                  <to>
                    <xdr:col>1</xdr:col>
                    <xdr:colOff>19050</xdr:colOff>
                    <xdr:row>22</xdr:row>
                    <xdr:rowOff>190500</xdr:rowOff>
                  </to>
                </anchor>
              </controlPr>
            </control>
          </mc:Choice>
        </mc:AlternateContent>
        <mc:AlternateContent xmlns:mc="http://schemas.openxmlformats.org/markup-compatibility/2006">
          <mc:Choice Requires="x14">
            <control shapeId="8363" r:id="rId5" name="Check Box 171">
              <controlPr defaultSize="0" autoFill="0" autoLine="0" autoPict="0">
                <anchor moveWithCells="1">
                  <from>
                    <xdr:col>0</xdr:col>
                    <xdr:colOff>28575</xdr:colOff>
                    <xdr:row>23</xdr:row>
                    <xdr:rowOff>9525</xdr:rowOff>
                  </from>
                  <to>
                    <xdr:col>1</xdr:col>
                    <xdr:colOff>19050</xdr:colOff>
                    <xdr:row>23</xdr:row>
                    <xdr:rowOff>190500</xdr:rowOff>
                  </to>
                </anchor>
              </controlPr>
            </control>
          </mc:Choice>
        </mc:AlternateContent>
        <mc:AlternateContent xmlns:mc="http://schemas.openxmlformats.org/markup-compatibility/2006">
          <mc:Choice Requires="x14">
            <control shapeId="8365" r:id="rId6" name="Check Box 173">
              <controlPr defaultSize="0" autoFill="0" autoLine="0" autoPict="0">
                <anchor moveWithCells="1">
                  <from>
                    <xdr:col>0</xdr:col>
                    <xdr:colOff>28575</xdr:colOff>
                    <xdr:row>24</xdr:row>
                    <xdr:rowOff>9525</xdr:rowOff>
                  </from>
                  <to>
                    <xdr:col>1</xdr:col>
                    <xdr:colOff>19050</xdr:colOff>
                    <xdr:row>24</xdr:row>
                    <xdr:rowOff>190500</xdr:rowOff>
                  </to>
                </anchor>
              </controlPr>
            </control>
          </mc:Choice>
        </mc:AlternateContent>
        <mc:AlternateContent xmlns:mc="http://schemas.openxmlformats.org/markup-compatibility/2006">
          <mc:Choice Requires="x14">
            <control shapeId="8366" r:id="rId7" name="Check Box 174">
              <controlPr defaultSize="0" autoFill="0" autoLine="0" autoPict="0">
                <anchor moveWithCells="1">
                  <from>
                    <xdr:col>0</xdr:col>
                    <xdr:colOff>28575</xdr:colOff>
                    <xdr:row>25</xdr:row>
                    <xdr:rowOff>9525</xdr:rowOff>
                  </from>
                  <to>
                    <xdr:col>1</xdr:col>
                    <xdr:colOff>19050</xdr:colOff>
                    <xdr:row>25</xdr:row>
                    <xdr:rowOff>228600</xdr:rowOff>
                  </to>
                </anchor>
              </controlPr>
            </control>
          </mc:Choice>
        </mc:AlternateContent>
        <mc:AlternateContent xmlns:mc="http://schemas.openxmlformats.org/markup-compatibility/2006">
          <mc:Choice Requires="x14">
            <control shapeId="8367" r:id="rId8" name="Check Box 175">
              <controlPr defaultSize="0" autoFill="0" autoLine="0" autoPict="0">
                <anchor moveWithCells="1">
                  <from>
                    <xdr:col>0</xdr:col>
                    <xdr:colOff>28575</xdr:colOff>
                    <xdr:row>26</xdr:row>
                    <xdr:rowOff>9525</xdr:rowOff>
                  </from>
                  <to>
                    <xdr:col>1</xdr:col>
                    <xdr:colOff>19050</xdr:colOff>
                    <xdr:row>26</xdr:row>
                    <xdr:rowOff>190500</xdr:rowOff>
                  </to>
                </anchor>
              </controlPr>
            </control>
          </mc:Choice>
        </mc:AlternateContent>
        <mc:AlternateContent xmlns:mc="http://schemas.openxmlformats.org/markup-compatibility/2006">
          <mc:Choice Requires="x14">
            <control shapeId="8368" r:id="rId9" name="Check Box 176">
              <controlPr defaultSize="0" autoFill="0" autoLine="0" autoPict="0">
                <anchor moveWithCells="1">
                  <from>
                    <xdr:col>0</xdr:col>
                    <xdr:colOff>28575</xdr:colOff>
                    <xdr:row>27</xdr:row>
                    <xdr:rowOff>9525</xdr:rowOff>
                  </from>
                  <to>
                    <xdr:col>1</xdr:col>
                    <xdr:colOff>19050</xdr:colOff>
                    <xdr:row>27</xdr:row>
                    <xdr:rowOff>190500</xdr:rowOff>
                  </to>
                </anchor>
              </controlPr>
            </control>
          </mc:Choice>
        </mc:AlternateContent>
        <mc:AlternateContent xmlns:mc="http://schemas.openxmlformats.org/markup-compatibility/2006">
          <mc:Choice Requires="x14">
            <control shapeId="8383" r:id="rId10" name="Check Box 191">
              <controlPr defaultSize="0" autoFill="0" autoLine="0" autoPict="0">
                <anchor moveWithCells="1">
                  <from>
                    <xdr:col>0</xdr:col>
                    <xdr:colOff>28575</xdr:colOff>
                    <xdr:row>22</xdr:row>
                    <xdr:rowOff>9525</xdr:rowOff>
                  </from>
                  <to>
                    <xdr:col>1</xdr:col>
                    <xdr:colOff>19050</xdr:colOff>
                    <xdr:row>22</xdr:row>
                    <xdr:rowOff>190500</xdr:rowOff>
                  </to>
                </anchor>
              </controlPr>
            </control>
          </mc:Choice>
        </mc:AlternateContent>
        <mc:AlternateContent xmlns:mc="http://schemas.openxmlformats.org/markup-compatibility/2006">
          <mc:Choice Requires="x14">
            <control shapeId="8384" r:id="rId11" name="Check Box 192">
              <controlPr defaultSize="0" autoFill="0" autoLine="0" autoPict="0">
                <anchor moveWithCells="1">
                  <from>
                    <xdr:col>0</xdr:col>
                    <xdr:colOff>28575</xdr:colOff>
                    <xdr:row>23</xdr:row>
                    <xdr:rowOff>9525</xdr:rowOff>
                  </from>
                  <to>
                    <xdr:col>1</xdr:col>
                    <xdr:colOff>19050</xdr:colOff>
                    <xdr:row>23</xdr:row>
                    <xdr:rowOff>190500</xdr:rowOff>
                  </to>
                </anchor>
              </controlPr>
            </control>
          </mc:Choice>
        </mc:AlternateContent>
        <mc:AlternateContent xmlns:mc="http://schemas.openxmlformats.org/markup-compatibility/2006">
          <mc:Choice Requires="x14">
            <control shapeId="8385" r:id="rId12" name="Check Box 193">
              <controlPr defaultSize="0" autoFill="0" autoLine="0" autoPict="0">
                <anchor moveWithCells="1">
                  <from>
                    <xdr:col>0</xdr:col>
                    <xdr:colOff>28575</xdr:colOff>
                    <xdr:row>24</xdr:row>
                    <xdr:rowOff>9525</xdr:rowOff>
                  </from>
                  <to>
                    <xdr:col>1</xdr:col>
                    <xdr:colOff>19050</xdr:colOff>
                    <xdr:row>24</xdr:row>
                    <xdr:rowOff>190500</xdr:rowOff>
                  </to>
                </anchor>
              </controlPr>
            </control>
          </mc:Choice>
        </mc:AlternateContent>
        <mc:AlternateContent xmlns:mc="http://schemas.openxmlformats.org/markup-compatibility/2006">
          <mc:Choice Requires="x14">
            <control shapeId="8386" r:id="rId13" name="Check Box 194">
              <controlPr defaultSize="0" autoFill="0" autoLine="0" autoPict="0">
                <anchor moveWithCells="1">
                  <from>
                    <xdr:col>0</xdr:col>
                    <xdr:colOff>28575</xdr:colOff>
                    <xdr:row>25</xdr:row>
                    <xdr:rowOff>9525</xdr:rowOff>
                  </from>
                  <to>
                    <xdr:col>1</xdr:col>
                    <xdr:colOff>19050</xdr:colOff>
                    <xdr:row>25</xdr:row>
                    <xdr:rowOff>228600</xdr:rowOff>
                  </to>
                </anchor>
              </controlPr>
            </control>
          </mc:Choice>
        </mc:AlternateContent>
        <mc:AlternateContent xmlns:mc="http://schemas.openxmlformats.org/markup-compatibility/2006">
          <mc:Choice Requires="x14">
            <control shapeId="8387" r:id="rId14" name="Check Box 195">
              <controlPr defaultSize="0" autoFill="0" autoLine="0" autoPict="0">
                <anchor moveWithCells="1">
                  <from>
                    <xdr:col>0</xdr:col>
                    <xdr:colOff>28575</xdr:colOff>
                    <xdr:row>26</xdr:row>
                    <xdr:rowOff>9525</xdr:rowOff>
                  </from>
                  <to>
                    <xdr:col>1</xdr:col>
                    <xdr:colOff>19050</xdr:colOff>
                    <xdr:row>26</xdr:row>
                    <xdr:rowOff>190500</xdr:rowOff>
                  </to>
                </anchor>
              </controlPr>
            </control>
          </mc:Choice>
        </mc:AlternateContent>
        <mc:AlternateContent xmlns:mc="http://schemas.openxmlformats.org/markup-compatibility/2006">
          <mc:Choice Requires="x14">
            <control shapeId="8388" r:id="rId15" name="Check Box 196">
              <controlPr defaultSize="0" autoFill="0" autoLine="0" autoPict="0">
                <anchor moveWithCells="1">
                  <from>
                    <xdr:col>0</xdr:col>
                    <xdr:colOff>28575</xdr:colOff>
                    <xdr:row>27</xdr:row>
                    <xdr:rowOff>9525</xdr:rowOff>
                  </from>
                  <to>
                    <xdr:col>1</xdr:col>
                    <xdr:colOff>19050</xdr:colOff>
                    <xdr:row>27</xdr:row>
                    <xdr:rowOff>190500</xdr:rowOff>
                  </to>
                </anchor>
              </controlPr>
            </control>
          </mc:Choice>
        </mc:AlternateContent>
        <mc:AlternateContent xmlns:mc="http://schemas.openxmlformats.org/markup-compatibility/2006">
          <mc:Choice Requires="x14">
            <control shapeId="8389" r:id="rId16" name="Check Box 197">
              <controlPr defaultSize="0" autoFill="0" autoLine="0" autoPict="0">
                <anchor moveWithCells="1">
                  <from>
                    <xdr:col>0</xdr:col>
                    <xdr:colOff>38100</xdr:colOff>
                    <xdr:row>30</xdr:row>
                    <xdr:rowOff>9525</xdr:rowOff>
                  </from>
                  <to>
                    <xdr:col>1</xdr:col>
                    <xdr:colOff>28575</xdr:colOff>
                    <xdr:row>30</xdr:row>
                    <xdr:rowOff>190500</xdr:rowOff>
                  </to>
                </anchor>
              </controlPr>
            </control>
          </mc:Choice>
        </mc:AlternateContent>
        <mc:AlternateContent xmlns:mc="http://schemas.openxmlformats.org/markup-compatibility/2006">
          <mc:Choice Requires="x14">
            <control shapeId="8390" r:id="rId17" name="Check Box 198">
              <controlPr defaultSize="0" autoFill="0" autoLine="0" autoPict="0">
                <anchor moveWithCells="1">
                  <from>
                    <xdr:col>0</xdr:col>
                    <xdr:colOff>38100</xdr:colOff>
                    <xdr:row>31</xdr:row>
                    <xdr:rowOff>19050</xdr:rowOff>
                  </from>
                  <to>
                    <xdr:col>1</xdr:col>
                    <xdr:colOff>28575</xdr:colOff>
                    <xdr:row>31</xdr:row>
                    <xdr:rowOff>200025</xdr:rowOff>
                  </to>
                </anchor>
              </controlPr>
            </control>
          </mc:Choice>
        </mc:AlternateContent>
        <mc:AlternateContent xmlns:mc="http://schemas.openxmlformats.org/markup-compatibility/2006">
          <mc:Choice Requires="x14">
            <control shapeId="8391" r:id="rId18" name="Check Box 199">
              <controlPr defaultSize="0" autoFill="0" autoLine="0" autoPict="0">
                <anchor moveWithCells="1">
                  <from>
                    <xdr:col>0</xdr:col>
                    <xdr:colOff>38100</xdr:colOff>
                    <xdr:row>32</xdr:row>
                    <xdr:rowOff>28575</xdr:rowOff>
                  </from>
                  <to>
                    <xdr:col>1</xdr:col>
                    <xdr:colOff>28575</xdr:colOff>
                    <xdr:row>32</xdr:row>
                    <xdr:rowOff>209550</xdr:rowOff>
                  </to>
                </anchor>
              </controlPr>
            </control>
          </mc:Choice>
        </mc:AlternateContent>
        <mc:AlternateContent xmlns:mc="http://schemas.openxmlformats.org/markup-compatibility/2006">
          <mc:Choice Requires="x14">
            <control shapeId="8392" r:id="rId19" name="Check Box 200">
              <controlPr defaultSize="0" autoFill="0" autoLine="0" autoPict="0">
                <anchor moveWithCells="1">
                  <from>
                    <xdr:col>0</xdr:col>
                    <xdr:colOff>38100</xdr:colOff>
                    <xdr:row>33</xdr:row>
                    <xdr:rowOff>66675</xdr:rowOff>
                  </from>
                  <to>
                    <xdr:col>1</xdr:col>
                    <xdr:colOff>28575</xdr:colOff>
                    <xdr:row>33</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Utilisez la liste de valeurs">
          <x14:formula1>
            <xm:f>'Liste de valeurs'!$A$21:$A$22</xm:f>
          </x14:formula1>
          <xm:sqref>C13:F13</xm:sqref>
        </x14:dataValidation>
        <x14:dataValidation type="date" operator="greaterThan" allowBlank="1" showInputMessage="1" showErrorMessage="1" error="Doit être une date valide et postérieure à la date de version de ce formulaire" prompt="fomat jj/mm/aaaa">
          <x14:formula1>
            <xm:f>infoSIT!C2</xm:f>
          </x14:formula1>
          <xm:sqref>F37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8"/>
  <sheetViews>
    <sheetView workbookViewId="0">
      <selection activeCell="C8" sqref="C8"/>
    </sheetView>
  </sheetViews>
  <sheetFormatPr baseColWidth="10" defaultRowHeight="15" x14ac:dyDescent="0.25"/>
  <cols>
    <col min="1" max="1" width="24.7109375" customWidth="1"/>
    <col min="5" max="5" width="12.28515625" customWidth="1"/>
    <col min="9" max="9" width="37" bestFit="1" customWidth="1"/>
  </cols>
  <sheetData>
    <row r="1" spans="1:13" x14ac:dyDescent="0.25">
      <c r="A1" s="10"/>
      <c r="B1" s="10"/>
      <c r="C1" s="10"/>
      <c r="D1" s="10"/>
      <c r="E1" s="10"/>
    </row>
    <row r="2" spans="1:13" x14ac:dyDescent="0.25">
      <c r="A2" s="10"/>
      <c r="B2" s="10"/>
      <c r="C2" s="10"/>
      <c r="D2" s="10"/>
      <c r="E2" s="10"/>
    </row>
    <row r="3" spans="1:13" x14ac:dyDescent="0.25">
      <c r="A3" s="10"/>
      <c r="B3" s="10"/>
      <c r="C3" s="10"/>
      <c r="D3" s="10"/>
      <c r="E3" s="10"/>
    </row>
    <row r="4" spans="1:13" x14ac:dyDescent="0.25">
      <c r="A4" s="10"/>
      <c r="B4" s="10"/>
      <c r="C4" s="11"/>
      <c r="D4" s="11"/>
      <c r="E4" s="11"/>
      <c r="F4" s="11"/>
    </row>
    <row r="5" spans="1:13" x14ac:dyDescent="0.25">
      <c r="A5" s="10"/>
      <c r="B5" s="10"/>
      <c r="C5" s="10"/>
      <c r="D5" s="10"/>
      <c r="E5" s="10"/>
    </row>
    <row r="6" spans="1:13" x14ac:dyDescent="0.25">
      <c r="A6" s="10"/>
      <c r="B6" s="10"/>
      <c r="C6" s="10"/>
      <c r="D6" s="10"/>
      <c r="E6" s="10"/>
      <c r="J6" s="71" t="s">
        <v>81</v>
      </c>
    </row>
    <row r="7" spans="1:13" x14ac:dyDescent="0.25">
      <c r="A7" s="10"/>
      <c r="B7" s="74" t="s">
        <v>82</v>
      </c>
      <c r="C7" s="71" t="s">
        <v>83</v>
      </c>
      <c r="E7" s="11"/>
      <c r="H7" s="71" t="s">
        <v>115</v>
      </c>
      <c r="I7" s="219" t="s">
        <v>117</v>
      </c>
      <c r="J7">
        <v>1185</v>
      </c>
      <c r="L7" s="219"/>
      <c r="M7" s="219"/>
    </row>
    <row r="8" spans="1:13" x14ac:dyDescent="0.25">
      <c r="A8" s="10" t="s">
        <v>106</v>
      </c>
      <c r="B8" s="73" t="s">
        <v>109</v>
      </c>
      <c r="C8" t="s">
        <v>112</v>
      </c>
      <c r="D8" s="10"/>
      <c r="E8" s="10"/>
      <c r="I8" s="219" t="s">
        <v>118</v>
      </c>
      <c r="J8">
        <v>1187</v>
      </c>
      <c r="L8" s="219"/>
      <c r="M8" s="219"/>
    </row>
    <row r="9" spans="1:13" x14ac:dyDescent="0.25">
      <c r="A9" s="10" t="s">
        <v>107</v>
      </c>
      <c r="B9" s="10" t="s">
        <v>104</v>
      </c>
      <c r="C9" s="10" t="s">
        <v>112</v>
      </c>
      <c r="D9" s="10"/>
      <c r="E9" s="10"/>
      <c r="I9" s="219" t="s">
        <v>116</v>
      </c>
      <c r="J9">
        <v>1182</v>
      </c>
      <c r="L9" s="219"/>
      <c r="M9" s="219"/>
    </row>
    <row r="10" spans="1:13" x14ac:dyDescent="0.25">
      <c r="A10" s="10" t="s">
        <v>108</v>
      </c>
      <c r="B10" s="10" t="s">
        <v>105</v>
      </c>
      <c r="C10" s="10" t="s">
        <v>112</v>
      </c>
      <c r="D10" s="10"/>
      <c r="E10" s="10"/>
    </row>
    <row r="11" spans="1:13" x14ac:dyDescent="0.25">
      <c r="A11" s="10" t="s">
        <v>180</v>
      </c>
      <c r="B11" s="73" t="s">
        <v>181</v>
      </c>
      <c r="C11" s="10" t="s">
        <v>112</v>
      </c>
      <c r="D11" s="10"/>
      <c r="E11" s="10"/>
    </row>
    <row r="12" spans="1:13" x14ac:dyDescent="0.25">
      <c r="A12" s="10" t="s">
        <v>111</v>
      </c>
      <c r="B12" s="73" t="s">
        <v>110</v>
      </c>
      <c r="C12" s="10" t="s">
        <v>112</v>
      </c>
      <c r="D12" s="10"/>
      <c r="E12" s="10"/>
    </row>
    <row r="13" spans="1:13" x14ac:dyDescent="0.25">
      <c r="A13" s="10"/>
      <c r="B13" s="10"/>
      <c r="C13" s="10"/>
      <c r="D13" s="10"/>
      <c r="E13" s="10"/>
    </row>
    <row r="14" spans="1:13" x14ac:dyDescent="0.25">
      <c r="A14" s="10"/>
      <c r="B14" s="10"/>
      <c r="C14" s="10"/>
      <c r="D14" s="10"/>
      <c r="E14" s="10"/>
    </row>
    <row r="15" spans="1:13" x14ac:dyDescent="0.25">
      <c r="A15" s="10"/>
      <c r="B15" s="10"/>
      <c r="C15" s="10"/>
      <c r="D15" s="10"/>
      <c r="E15" s="10"/>
    </row>
    <row r="16" spans="1:13" x14ac:dyDescent="0.25">
      <c r="A16" s="10"/>
      <c r="B16" s="10"/>
      <c r="C16" s="10"/>
      <c r="D16" s="10"/>
      <c r="E16" s="10"/>
    </row>
    <row r="17" spans="1:5" x14ac:dyDescent="0.25">
      <c r="A17" s="10" t="s">
        <v>11</v>
      </c>
      <c r="B17" s="10"/>
      <c r="C17" s="10"/>
      <c r="D17" s="10"/>
      <c r="E17" s="10"/>
    </row>
    <row r="18" spans="1:5" x14ac:dyDescent="0.25">
      <c r="A18" s="10" t="s">
        <v>159</v>
      </c>
      <c r="B18" s="10"/>
      <c r="C18" s="10"/>
      <c r="D18" s="10"/>
    </row>
    <row r="19" spans="1:5" x14ac:dyDescent="0.25">
      <c r="A19" s="10"/>
    </row>
    <row r="20" spans="1:5" ht="14.45" x14ac:dyDescent="0.3">
      <c r="A20" s="10"/>
    </row>
    <row r="21" spans="1:5" ht="14.45" x14ac:dyDescent="0.3">
      <c r="A21" s="10" t="s">
        <v>10</v>
      </c>
    </row>
    <row r="22" spans="1:5" ht="14.45" x14ac:dyDescent="0.3">
      <c r="A22" s="10" t="s">
        <v>30</v>
      </c>
    </row>
    <row r="23" spans="1:5" ht="14.45" x14ac:dyDescent="0.3">
      <c r="A23" s="10"/>
    </row>
    <row r="24" spans="1:5" ht="14.45" x14ac:dyDescent="0.3">
      <c r="A24" s="10"/>
    </row>
    <row r="25" spans="1:5" x14ac:dyDescent="0.25">
      <c r="A25" s="10" t="s">
        <v>61</v>
      </c>
    </row>
    <row r="26" spans="1:5" ht="14.45" x14ac:dyDescent="0.3">
      <c r="A26" s="10" t="s">
        <v>63</v>
      </c>
    </row>
    <row r="27" spans="1:5" ht="14.45" x14ac:dyDescent="0.3">
      <c r="A27" s="10" t="s">
        <v>62</v>
      </c>
    </row>
    <row r="28" spans="1:5" ht="14.45" x14ac:dyDescent="0.3">
      <c r="A28" s="10"/>
    </row>
  </sheetData>
  <sheetProtection password="C663" sheet="1" objects="1" scenarios="1"/>
  <sortState ref="A8:D12">
    <sortCondition ref="A8:A12"/>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G2"/>
  <sheetViews>
    <sheetView tabSelected="1" workbookViewId="0">
      <selection activeCell="B2" sqref="B2"/>
    </sheetView>
  </sheetViews>
  <sheetFormatPr baseColWidth="10" defaultRowHeight="15" x14ac:dyDescent="0.25"/>
  <cols>
    <col min="7" max="7" width="13.5703125" customWidth="1"/>
    <col min="26" max="26" width="13.5703125" customWidth="1"/>
    <col min="27" max="27" width="11.7109375" customWidth="1"/>
  </cols>
  <sheetData>
    <row r="1" spans="1:33" s="10" customFormat="1" ht="17.25" customHeight="1" x14ac:dyDescent="0.25">
      <c r="A1" s="69" t="s">
        <v>86</v>
      </c>
      <c r="B1" s="69" t="s">
        <v>87</v>
      </c>
      <c r="C1" s="68" t="s">
        <v>88</v>
      </c>
      <c r="D1" s="68" t="s">
        <v>89</v>
      </c>
      <c r="E1" s="68" t="s">
        <v>90</v>
      </c>
      <c r="F1" s="68" t="s">
        <v>91</v>
      </c>
      <c r="G1" s="68" t="s">
        <v>92</v>
      </c>
      <c r="H1" s="68" t="s">
        <v>93</v>
      </c>
      <c r="I1" s="68" t="s">
        <v>94</v>
      </c>
      <c r="J1" s="68" t="s">
        <v>95</v>
      </c>
      <c r="K1" s="68" t="s">
        <v>96</v>
      </c>
      <c r="L1" s="68" t="s">
        <v>97</v>
      </c>
      <c r="M1" s="68" t="s">
        <v>98</v>
      </c>
      <c r="N1" s="68" t="s">
        <v>99</v>
      </c>
      <c r="O1" s="68" t="s">
        <v>100</v>
      </c>
      <c r="P1" s="68" t="s">
        <v>101</v>
      </c>
      <c r="Q1" s="68" t="s">
        <v>69</v>
      </c>
      <c r="R1" s="68" t="s">
        <v>70</v>
      </c>
      <c r="S1" s="68" t="s">
        <v>71</v>
      </c>
      <c r="T1" s="68" t="s">
        <v>72</v>
      </c>
      <c r="U1" s="68" t="s">
        <v>73</v>
      </c>
      <c r="V1" s="68" t="s">
        <v>74</v>
      </c>
      <c r="W1" s="68" t="s">
        <v>75</v>
      </c>
      <c r="X1" s="68" t="s">
        <v>76</v>
      </c>
      <c r="Y1" s="68" t="s">
        <v>77</v>
      </c>
      <c r="Z1" s="68" t="s">
        <v>78</v>
      </c>
      <c r="AA1" s="68" t="s">
        <v>79</v>
      </c>
      <c r="AB1" s="68" t="s">
        <v>80</v>
      </c>
      <c r="AC1" s="68" t="s">
        <v>81</v>
      </c>
      <c r="AD1" s="68" t="s">
        <v>82</v>
      </c>
      <c r="AE1" s="68" t="s">
        <v>83</v>
      </c>
      <c r="AF1" s="68" t="s">
        <v>84</v>
      </c>
      <c r="AG1" s="68" t="s">
        <v>85</v>
      </c>
    </row>
    <row r="2" spans="1:33" s="10" customFormat="1" x14ac:dyDescent="0.25">
      <c r="A2" s="68" t="s">
        <v>171</v>
      </c>
      <c r="B2" s="68" t="s">
        <v>184</v>
      </c>
      <c r="C2" s="95">
        <v>44230</v>
      </c>
      <c r="D2" s="68" t="str">
        <f ca="1">IF(ISBLANK(INDIRECT(D1)),"",INDIRECT(D1))</f>
        <v/>
      </c>
      <c r="E2" s="68" t="str">
        <f ca="1">IF(ISBLANK(INDIRECT(E1)),"",UPPER(INDIRECT(E1)))</f>
        <v/>
      </c>
      <c r="F2" s="68" t="str">
        <f ca="1">UPPER(IF(ISBLANK(INDIRECT(F1)),"",INDIRECT(F1)))</f>
        <v/>
      </c>
      <c r="G2" s="68" t="str">
        <f ca="1">IF(ISBLANK(INDIRECT(G1)),"",INDIRECT(G1))</f>
        <v/>
      </c>
      <c r="H2" s="68" t="str">
        <f ca="1">SUBSTITUTE(IF(ISBLANK(INDIRECT(H1)),"",INDIRECT(H1)),"’","'")</f>
        <v/>
      </c>
      <c r="I2" s="68" t="str">
        <f ca="1">SUBSTITUTE(IF(ISBLANK(INDIRECT(I1)),"",INDIRECT(I1)),"’","'")</f>
        <v/>
      </c>
      <c r="J2" s="68" t="str">
        <f ca="1">IF(ISBLANK(INDIRECT(J1)),"",SUBSTITUTE(INDIRECT(J1),",","."))</f>
        <v/>
      </c>
      <c r="K2" s="68" t="str">
        <f ca="1">IF(ISBLANK(INDIRECT(K1)),"",SUBSTITUTE(LOWER(INDIRECT(K1)),",","."))</f>
        <v/>
      </c>
      <c r="L2" s="68" t="str">
        <f ca="1">SUBSTITUTE(IF(ISBLANK(INDIRECT(L1)),"",INDIRECT(L1)),"’","'")</f>
        <v/>
      </c>
      <c r="M2" s="68" t="str">
        <f ca="1">SUBSTITUTE(IF(ISBLANK(INDIRECT(M1)),"",INDIRECT(M1)),"’","'")</f>
        <v/>
      </c>
      <c r="N2" s="70" t="str">
        <f t="shared" ref="N2" ca="1" si="0">IF(ISBLANK(INDIRECT(N1)),"",INDIRECT(N1))</f>
        <v/>
      </c>
      <c r="O2" s="68" t="str">
        <f ca="1">SUBSTITUTE(IF(ISBLANK(INDIRECT(O1)),"",INDIRECT(O1)),"’","'")</f>
        <v/>
      </c>
      <c r="P2" s="68" t="str">
        <f>SUBSTITUTE(DESCRIPTIF&amp;CHAR(10),"’","'")</f>
        <v xml:space="preserve">
</v>
      </c>
      <c r="Q2" s="68" t="str">
        <f>" "</f>
        <v xml:space="preserve"> </v>
      </c>
      <c r="R2" s="68" t="str">
        <f ca="1">SUBSTITUTE(IF(ISBLANK(INDIRECT(R1)),"Aucun",INDIRECT(R1)),"’","'")</f>
        <v>Aucun</v>
      </c>
      <c r="S2" s="72"/>
      <c r="T2" s="68" t="str">
        <f ca="1">IF(ISBLANK(INDIRECT(T1)),"",INDIRECT(T1))</f>
        <v/>
      </c>
      <c r="U2" s="68">
        <f ca="1">IF(ISBLANK(INDIRECT(U1)),"",INDIRECT(U1))</f>
        <v>0</v>
      </c>
      <c r="V2" s="68" t="str">
        <f ca="1">IF(ISBLANK(INDIRECT(V1)),"",INDIRECT(V1))</f>
        <v/>
      </c>
      <c r="W2" s="68" t="str">
        <f ca="1">IF(ISBLANK(INDIRECT(W1)),"",UPPER(INDIRECT(W1)))</f>
        <v>TTC</v>
      </c>
      <c r="X2" s="72"/>
      <c r="Y2" s="72"/>
      <c r="Z2" s="72"/>
      <c r="AA2" s="68" t="str">
        <f ca="1">IF(ISBLANK(INDIRECT(AA1)),"",INDIRECT(AA1))</f>
        <v/>
      </c>
      <c r="AB2" s="68" t="str">
        <f ca="1">IF(ISBLANK(INDIRECT(AB1)),"",INDIRECT(AB1))</f>
        <v/>
      </c>
      <c r="AC2" s="68" t="e">
        <f>VLOOKUP(THEMATIQUE,'Liste de valeurs'!I7:K9,2)</f>
        <v>#N/A</v>
      </c>
      <c r="AD2" s="68" t="e">
        <f>VLOOKUP(TYPEOPERATION,'Liste de valeurs'!$A$8:$D$12,2)</f>
        <v>#N/A</v>
      </c>
      <c r="AE2" s="68" t="e">
        <f>VLOOKUP([0]!TYPEOPERATION,'Liste de valeurs'!A8:C12,3)</f>
        <v>#N/A</v>
      </c>
      <c r="AF2" s="68" t="str">
        <f>LOWER(LEFT(DESIGNATION&amp;" "&amp;LOCALISATION,100))</f>
        <v xml:space="preserve"> </v>
      </c>
      <c r="AG2" s="68"/>
    </row>
  </sheetData>
  <sheetProtection password="C663" sheet="1" objects="1" scenarios="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2"/>
  <sheetViews>
    <sheetView workbookViewId="0"/>
  </sheetViews>
  <sheetFormatPr baseColWidth="10" defaultRowHeight="15" x14ac:dyDescent="0.25"/>
  <sheetData>
    <row r="1" spans="1:3" x14ac:dyDescent="0.25">
      <c r="A1" s="10" t="s">
        <v>66</v>
      </c>
      <c r="B1" s="10" t="s">
        <v>67</v>
      </c>
      <c r="C1" s="66" t="s">
        <v>68</v>
      </c>
    </row>
    <row r="2" spans="1:3" x14ac:dyDescent="0.25">
      <c r="A2" s="10"/>
      <c r="B2" s="10"/>
      <c r="C2" s="67"/>
    </row>
  </sheetData>
  <sheetProtection password="C663"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33</vt:i4>
      </vt:variant>
    </vt:vector>
  </HeadingPairs>
  <TitlesOfParts>
    <vt:vector size="41" baseType="lpstr">
      <vt:lpstr>Contexte Général</vt:lpstr>
      <vt:lpstr>Démarche à suivre</vt:lpstr>
      <vt:lpstr>A renseigner</vt:lpstr>
      <vt:lpstr>Pièces financières</vt:lpstr>
      <vt:lpstr>Déclaration</vt:lpstr>
      <vt:lpstr>Liste de valeurs</vt:lpstr>
      <vt:lpstr>infoSIT</vt:lpstr>
      <vt:lpstr>indicSIT</vt:lpstr>
      <vt:lpstr>CODFORMULAIRE</vt:lpstr>
      <vt:lpstr>COFINANCEURS</vt:lpstr>
      <vt:lpstr>DATEVERSIONFORMULAIRE</vt:lpstr>
      <vt:lpstr>DDEMANDE</vt:lpstr>
      <vt:lpstr>DDTRAV</vt:lpstr>
      <vt:lpstr>DEROG</vt:lpstr>
      <vt:lpstr>DESCRIPTIF</vt:lpstr>
      <vt:lpstr>DESIGNATION</vt:lpstr>
      <vt:lpstr>DFTRAV</vt:lpstr>
      <vt:lpstr>EMAILCONTACT</vt:lpstr>
      <vt:lpstr>FDCONTACT</vt:lpstr>
      <vt:lpstr>INSEE</vt:lpstr>
      <vt:lpstr>LIBCIVILITECONTACT</vt:lpstr>
      <vt:lpstr>LIGNES</vt:lpstr>
      <vt:lpstr>LOCALISATION</vt:lpstr>
      <vt:lpstr>MODAL_RECEPT</vt:lpstr>
      <vt:lpstr>MTESTIME</vt:lpstr>
      <vt:lpstr>NATRAV</vt:lpstr>
      <vt:lpstr>NOMCONTACT</vt:lpstr>
      <vt:lpstr>NOMMO</vt:lpstr>
      <vt:lpstr>NOPAYE</vt:lpstr>
      <vt:lpstr>NSIRET</vt:lpstr>
      <vt:lpstr>OPPORTUNITE</vt:lpstr>
      <vt:lpstr>TEL1CONTACT</vt:lpstr>
      <vt:lpstr>THEMATIQUE</vt:lpstr>
      <vt:lpstr>TYPEMONTANT</vt:lpstr>
      <vt:lpstr>TYPEOPERATION</vt:lpstr>
      <vt:lpstr>VERSIONEXCEL</vt:lpstr>
      <vt:lpstr>VERSIONFORMULAIRE</vt:lpstr>
      <vt:lpstr>'A renseigner'!Zone_d_impression</vt:lpstr>
      <vt:lpstr>'Contexte Général'!Zone_d_impression</vt:lpstr>
      <vt:lpstr>Déclaration!Zone_d_impression</vt:lpstr>
      <vt:lpstr>'Démarche à suivre'!Zone_d_impression</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vcappelle</dc:creator>
  <cp:lastModifiedBy>ffojt</cp:lastModifiedBy>
  <cp:lastPrinted>2018-11-22T09:11:23Z</cp:lastPrinted>
  <dcterms:created xsi:type="dcterms:W3CDTF">2016-08-01T14:07:23Z</dcterms:created>
  <dcterms:modified xsi:type="dcterms:W3CDTF">2021-02-03T12:57:12Z</dcterms:modified>
</cp:coreProperties>
</file>